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pjstock/Downloads/"/>
    </mc:Choice>
  </mc:AlternateContent>
  <xr:revisionPtr revIDLastSave="0" documentId="13_ncr:1_{0B171784-8B37-BE44-A5EA-56392FEDC0A1}" xr6:coauthVersionLast="47" xr6:coauthVersionMax="47" xr10:uidLastSave="{00000000-0000-0000-0000-000000000000}"/>
  <bookViews>
    <workbookView xWindow="4260" yWindow="660" windowWidth="33100" windowHeight="19980" xr2:uid="{00000000-000D-0000-FFFF-FFFF00000000}"/>
  </bookViews>
  <sheets>
    <sheet name="Cover sheet and methodology" sheetId="1" r:id="rId1"/>
    <sheet name="Contents" sheetId="2" r:id="rId2"/>
    <sheet name="Tabl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17" i="3" l="1"/>
  <c r="BB594" i="3"/>
  <c r="A593" i="3"/>
  <c r="BB569" i="3"/>
  <c r="A568" i="3"/>
  <c r="BB544" i="3"/>
  <c r="A543" i="3"/>
  <c r="BB519" i="3"/>
  <c r="A518" i="3"/>
  <c r="BB492" i="3"/>
  <c r="A491" i="3"/>
  <c r="BB464" i="3"/>
  <c r="A463" i="3"/>
  <c r="BB435" i="3"/>
  <c r="A434" i="3"/>
  <c r="BB406" i="3"/>
  <c r="A405" i="3"/>
  <c r="BB377" i="3"/>
  <c r="A376" i="3"/>
  <c r="BB348" i="3"/>
  <c r="A347" i="3"/>
  <c r="BB319" i="3"/>
  <c r="A318" i="3"/>
  <c r="BB290" i="3"/>
  <c r="A289" i="3"/>
  <c r="BB261" i="3"/>
  <c r="A260" i="3"/>
  <c r="BB232" i="3"/>
  <c r="A231" i="3"/>
  <c r="BB193" i="3"/>
  <c r="A192" i="3"/>
  <c r="BB166" i="3"/>
  <c r="A165" i="3"/>
  <c r="BB143" i="3"/>
  <c r="A142" i="3"/>
  <c r="BB118" i="3"/>
  <c r="A117" i="3"/>
  <c r="BB95" i="3"/>
  <c r="A94" i="3"/>
  <c r="BB66" i="3"/>
  <c r="A65" i="3"/>
  <c r="BB37" i="3"/>
  <c r="A36" i="3"/>
  <c r="BB2" i="3"/>
  <c r="A1" i="3"/>
  <c r="A23" i="2"/>
  <c r="A22" i="2"/>
  <c r="A21" i="2"/>
  <c r="A20" i="2"/>
  <c r="A19" i="2"/>
  <c r="A18" i="2"/>
  <c r="A17" i="2"/>
  <c r="A16" i="2"/>
  <c r="A15" i="2"/>
  <c r="A14" i="2"/>
  <c r="A13" i="2"/>
  <c r="A12" i="2"/>
  <c r="A11" i="2"/>
  <c r="A10" i="2"/>
  <c r="A9" i="2"/>
  <c r="A8" i="2"/>
  <c r="A7" i="2"/>
  <c r="A6" i="2"/>
  <c r="A5" i="2"/>
  <c r="A4" i="2"/>
  <c r="A3" i="2"/>
  <c r="A2" i="2"/>
</calcChain>
</file>

<file path=xl/sharedStrings.xml><?xml version="1.0" encoding="utf-8"?>
<sst xmlns="http://schemas.openxmlformats.org/spreadsheetml/2006/main" count="1831" uniqueCount="225">
  <si>
    <t>Holborn and St Pancras Constituency Poll 6th October 2026</t>
  </si>
  <si>
    <t>Methodology</t>
  </si>
  <si>
    <t>Fieldwork Dates</t>
  </si>
  <si>
    <t>Data Weighting</t>
  </si>
  <si>
    <t>29th September - 6th October 2026</t>
  </si>
  <si>
    <t>Data were weighted to the profile of all adults in Holborn and St Pancras aged 18+. Data were weighted by age, sex, ward, ethnicity, highest level of qualification, 2024 General Election vote and May 2026 Camden Council election vote.</t>
  </si>
  <si>
    <t>Targets for the weighted data were derived from the 2021 Census (Office for National Statistics), the results of the 2024 UK General Election and the results of the May 2026 Camden Council elections.</t>
  </si>
  <si>
    <t>Data Collection Method</t>
  </si>
  <si>
    <t>The survey was conducted via telephone interview and online panel.</t>
  </si>
  <si>
    <t>Margin of Error</t>
  </si>
  <si>
    <t>Telephone interviews used a combination of landline and mobile data.</t>
  </si>
  <si>
    <t>Because only a sample of the full population was interviewed, all results are subject to margin of error, meaning that not all differences are statistically significant.</t>
  </si>
  <si>
    <t>For example, in a question where 50% (the worst case scenario as far as margin of error is concerned) gave a particular answer, with a sample of 504 it is 95% certain that the ‘true’ value will fall within the range of 5.8% from the sample result.</t>
  </si>
  <si>
    <t>Population Sampled</t>
  </si>
  <si>
    <t xml:space="preserve">All residents aged 18+ living in the </t>
  </si>
  <si>
    <t>Question presentation</t>
  </si>
  <si>
    <t>Holborn and St Pancras parliamentary constituency</t>
  </si>
  <si>
    <t>All data tables are shown in full, in the order and wording put to respondents, including but not limited to all tables relating to published data and all relevant tables preceding them.</t>
  </si>
  <si>
    <t>Tables for demographic questions might not be included but these should be clear from the cross-breaks on published tables.</t>
  </si>
  <si>
    <t>In all questions where the responses are a list of parties, names or statements, these will typically have been displayed to respondents in a randomising order.</t>
  </si>
  <si>
    <t>The only questions which would not have had randomising responses would be those in which there was a natural order to maintain or those in which respondents answer on a scale. The order of these questions from positive to negative and vice-versa is alternated for respondents.</t>
  </si>
  <si>
    <t>Sample Size</t>
  </si>
  <si>
    <t>– e.g. a list of numbers from 0 to 10 or questions which had factual rather than opinion-related answers such as demographic information. “Other”, “Don't know” and “Refused” responses are not randomised.</t>
  </si>
  <si>
    <t>Not all questions will have necessarily been asked to all respondents – this is because they may be follow-on questions from previous questions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</si>
  <si>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</si>
  <si>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</si>
  <si>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</si>
  <si>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</si>
  <si>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 prompt response to your enquiry.</t>
  </si>
  <si>
    <t>Sign up for our press releases at http://eepurl.com/mOK8T</t>
  </si>
  <si>
    <t>Follow us on twitter: @Survation</t>
  </si>
  <si>
    <t>Survation is a Market Research Society company partner. Survation is a  member of the British Polling Council and abides by its rules.</t>
  </si>
  <si>
    <t>http://www.britishpollingcouncil.org</t>
  </si>
  <si>
    <t>Survation Ltd Registered in England &amp; Wales Number 07143509</t>
  </si>
  <si>
    <t>Table</t>
  </si>
  <si>
    <t>Question</t>
  </si>
  <si>
    <t>Base</t>
  </si>
  <si>
    <t>As you may know, there is a parliamentary by-election in Holborn and St Pancras on Thursday 8 October to elect a new MP. On a scale of 0-10 where 0 means you would not vote and 10 means you are certain to vote, how likely would you be to vote in the by-election?</t>
  </si>
  <si>
    <t>All respondents</t>
  </si>
  <si>
    <t>Table_V1</t>
  </si>
  <si>
    <t>For which of the following candidates are you most likely to vote in the by-election? (Postal voters: for which candidate did you vote?)</t>
  </si>
  <si>
    <t>Respondents who are likely to vote 1-10 (inc. already voted by post)</t>
  </si>
  <si>
    <t>Table_V2_1</t>
  </si>
  <si>
    <t>Respondents who are likely to vote 1-10, weighted by likelihood to vote</t>
  </si>
  <si>
    <t>Table_V2_2</t>
  </si>
  <si>
    <t>Respondents who are likely to vote 1-10, weighted by likelihood to vote, undecided, would not vote and refused removed</t>
  </si>
  <si>
    <t>Table_V2</t>
  </si>
  <si>
    <t>Whilst you are undecided, is there a candidate you are leaning towards the most?</t>
  </si>
  <si>
    <t>Respondents who are undecided</t>
  </si>
  <si>
    <t>Table_V3</t>
  </si>
  <si>
    <t>For which of the following candidates are you most likely to vote in the by-election? (Postal voters: for which candidate did you vote?) (with undecided respondents allocated to the candidate they are leaning towards)</t>
  </si>
  <si>
    <t>Table_VX</t>
  </si>
  <si>
    <t>Regardless of who you would vote for, which party or candidate do you think is most likely to win the by-election?</t>
  </si>
  <si>
    <t>Table_Q1</t>
  </si>
  <si>
    <t>What is the top issue that will influence your voting decision in the by-election?</t>
  </si>
  <si>
    <t>Table_Q2</t>
  </si>
  <si>
    <t>Sagal Abdi-Wali, Leader of Camden Council and the Labour candidate in the by-election - How favourable or unfavourable is your view of each of the following, or do you not know them well enough to say?</t>
  </si>
  <si>
    <t>Table_Q3_1</t>
  </si>
  <si>
    <t>Zack Polanski, Leader of the Green Party and the Green Party candidate in the by-election - How favourable or unfavourable is your view of each of the following, or do you not know them well enough to say?</t>
  </si>
  <si>
    <t>Table_Q3_2</t>
  </si>
  <si>
    <t>Andy Burnham, the Prime Minister - How favourable or unfavourable is your view of each of the following, or do you not know them well enough to say?</t>
  </si>
  <si>
    <t>Table_Q3_3</t>
  </si>
  <si>
    <t>Kemi Badenoch, Leader of the Conservative Party - How favourable or unfavourable is your view of each of the following, or do you not know them well enough to say?</t>
  </si>
  <si>
    <t>Table_Q3_4</t>
  </si>
  <si>
    <t>Nigel Farage, Leader of Reform UK - How favourable or unfavourable is your view of each of the following, or do you not know them well enough to say?</t>
  </si>
  <si>
    <t>Table_Q3_5</t>
  </si>
  <si>
    <t>Ed Davey, Leader of the Liberal Democrats - How favourable or unfavourable is your view of each of the following, or do you not know them well enough to say?</t>
  </si>
  <si>
    <t>Table_Q3_6</t>
  </si>
  <si>
    <t>Keir Starmer, the former Prime Minister and former MP for this constituency - How favourable or unfavourable is your view of each of the following, or do you not know them well enough to say?</t>
  </si>
  <si>
    <t>Table_Q3_7</t>
  </si>
  <si>
    <t>Camden Council - How favourable or unfavourable is your view of each of the following, or do you not know them well enough to say?</t>
  </si>
  <si>
    <t>Table_Q3_8</t>
  </si>
  <si>
    <t>How favourable or unfavourable is your view of each of the following, or do you not know them well enough to say?</t>
  </si>
  <si>
    <t>Table_Q3.Summary</t>
  </si>
  <si>
    <t>Compared with Keir Starmer, do you think Andy Burnham is doing a better job or a worse job as Prime Minister, or about the same?</t>
  </si>
  <si>
    <t>Table_Q4</t>
  </si>
  <si>
    <t>Life for people living in Holborn and St Pancras - How much difference, if any, do you think the result of this by-election will make to each of the following?</t>
  </si>
  <si>
    <t>Table_Q5_1</t>
  </si>
  <si>
    <t>The direction of Andy Burnham's government - How much difference, if any, do you think the result of this by-election will make to each of the following?</t>
  </si>
  <si>
    <t>Table_Q5_2</t>
  </si>
  <si>
    <t>The future of the Green Party nationally - How much difference, if any, do you think the result of this by-election will make to each of the following?</t>
  </si>
  <si>
    <t>Table_Q5_3</t>
  </si>
  <si>
    <t>How much difference, if any, do you think the result of this by-election will make to each of the following?</t>
  </si>
  <si>
    <t>Table_Q5.Summary</t>
  </si>
  <si>
    <t>Table_V1. As you may know, there is a parliamentary by-election in Holborn and St Pancras on Thursday 8 October to elect a new MP. On a scale of 0-10 where 0 means you would not vote and 10 means you are certain to vote, how likely would you be to vote in the by-election?</t>
  </si>
  <si>
    <t>Base: All respondents</t>
  </si>
  <si>
    <t>Total</t>
  </si>
  <si>
    <t>Sex</t>
  </si>
  <si>
    <t>Age</t>
  </si>
  <si>
    <t>Ward group</t>
  </si>
  <si>
    <t>Ethnicity</t>
  </si>
  <si>
    <t>Education</t>
  </si>
  <si>
    <t>Tenure</t>
  </si>
  <si>
    <t>GE2024 vote</t>
  </si>
  <si>
    <t>Local 2026 vote</t>
  </si>
  <si>
    <t>EU Ref 2016</t>
  </si>
  <si>
    <t>By-election VI</t>
  </si>
  <si>
    <t>Female</t>
  </si>
  <si>
    <t>Male</t>
  </si>
  <si>
    <t>18-34</t>
  </si>
  <si>
    <t>35-54</t>
  </si>
  <si>
    <t>55+</t>
  </si>
  <si>
    <t>South</t>
  </si>
  <si>
    <t>King's Cross &amp; Regent's Park</t>
  </si>
  <si>
    <t>Haverstock &amp; Primrose Hill</t>
  </si>
  <si>
    <t>Camden &amp; Kentish Town</t>
  </si>
  <si>
    <t>White</t>
  </si>
  <si>
    <t>Asian</t>
  </si>
  <si>
    <t>Black / Mixed / Other</t>
  </si>
  <si>
    <t>Below degree</t>
  </si>
  <si>
    <t>Degree (Level 4+)</t>
  </si>
  <si>
    <t>Owner</t>
  </si>
  <si>
    <t>Social renter</t>
  </si>
  <si>
    <t>Private renter</t>
  </si>
  <si>
    <t>Labour</t>
  </si>
  <si>
    <t>Ind. - Feinstein</t>
  </si>
  <si>
    <t>Green</t>
  </si>
  <si>
    <t>Other</t>
  </si>
  <si>
    <t>Remain</t>
  </si>
  <si>
    <t>Leave</t>
  </si>
  <si>
    <t>Labour - Abdi-Wali</t>
  </si>
  <si>
    <t>Green - Polanski</t>
  </si>
  <si>
    <t>Reform - Newman</t>
  </si>
  <si>
    <t>Undecided</t>
  </si>
  <si>
    <t>Unweighted Total</t>
  </si>
  <si>
    <t>Weighted Total</t>
  </si>
  <si>
    <t>0 - Would not vote</t>
  </si>
  <si>
    <t>-</t>
  </si>
  <si>
    <t>1</t>
  </si>
  <si>
    <t>2</t>
  </si>
  <si>
    <t>3</t>
  </si>
  <si>
    <t>4</t>
  </si>
  <si>
    <t>5</t>
  </si>
  <si>
    <t>6</t>
  </si>
  <si>
    <t>7</t>
  </si>
  <si>
    <t>8</t>
  </si>
  <si>
    <t>9</t>
  </si>
  <si>
    <t>10 - Certain to vote</t>
  </si>
  <si>
    <t>Already voted by post</t>
  </si>
  <si>
    <t>Don't know / Refused</t>
  </si>
  <si>
    <t>Table_V2_1. For which of the following candidates are you most likely to vote in the by-election? (Postal voters: for which candidate did you vote?)</t>
  </si>
  <si>
    <t>Base: Respondents who are likely to vote 1-10 (inc. already voted by post)</t>
  </si>
  <si>
    <t>Sagal Abdi-Wali - Labour</t>
  </si>
  <si>
    <t>Zack Polanski - Green Party</t>
  </si>
  <si>
    <t>Peter Newman - Reform UK</t>
  </si>
  <si>
    <t>Ewan Cameron - Conservative</t>
  </si>
  <si>
    <t>Patrick Stillman - Liberal Democrat</t>
  </si>
  <si>
    <t>George Galloway - Workers Party</t>
  </si>
  <si>
    <t>Another party or candidate</t>
  </si>
  <si>
    <t>Would not vote</t>
  </si>
  <si>
    <t>Refused</t>
  </si>
  <si>
    <t>Table_V2_2. For which of the following candidates are you most likely to vote in the by-election? (Postal voters: for which candidate did you vote?)</t>
  </si>
  <si>
    <t>Base: Respondents who are likely to vote 1-10, weighted by likelihood to vote</t>
  </si>
  <si>
    <t>Table_V2. For which of the following candidates are you most likely to vote in the by-election? (Postal voters: for which candidate did you vote?)</t>
  </si>
  <si>
    <t>Base: Respondents who are likely to vote 1-10, weighted by likelihood to vote, undecided, would not vote and refused removed</t>
  </si>
  <si>
    <t>0</t>
  </si>
  <si>
    <t>Table_V3. Whilst you are undecided, is there a candidate you are leaning towards the most?</t>
  </si>
  <si>
    <t>Base: Respondents who are undecided</t>
  </si>
  <si>
    <t>Still undecided</t>
  </si>
  <si>
    <t>Table_VX. For which of the following candidates are you most likely to vote in the by-election? (Postal voters: for which candidate did you vote?) (with undecided respondents allocated to the candidate they are leaning towards)</t>
  </si>
  <si>
    <t>Table_Q1. Regardless of who you would vote for, which party or candidate do you think is most likely to win the by-election?</t>
  </si>
  <si>
    <t>Don't know</t>
  </si>
  <si>
    <t>Table_Q2. What is the top issue that will influence your voting decision in the by-election?</t>
  </si>
  <si>
    <t>Cost of living and financial hardship</t>
  </si>
  <si>
    <t>Housing - rents, affordability and council housing</t>
  </si>
  <si>
    <t>Health and social care / NHS</t>
  </si>
  <si>
    <t>Immigration</t>
  </si>
  <si>
    <t>Crime and public safety</t>
  </si>
  <si>
    <t>Jobs and economic growth</t>
  </si>
  <si>
    <t>Skills, education and employment</t>
  </si>
  <si>
    <t>Environment / green spaces / climate</t>
  </si>
  <si>
    <t>Gaza, the Middle East and Britain's foreign policy</t>
  </si>
  <si>
    <t>Transport</t>
  </si>
  <si>
    <t>Euston / HS2 and local development</t>
  </si>
  <si>
    <t>Camden Council services and council tax</t>
  </si>
  <si>
    <t>Keir Starmer / the Labour government's record</t>
  </si>
  <si>
    <t>None of these / Don't know</t>
  </si>
  <si>
    <t>Table_Q3_1. Sagal Abdi-Wali, Leader of Camden Council and the Labour candidate in the by-election - How favourable or unfavourable is your view of each of the following, or do you not know them well enough to say?</t>
  </si>
  <si>
    <t>Very favourable</t>
  </si>
  <si>
    <t>Somewhat favourable</t>
  </si>
  <si>
    <t>Neither favourable nor unfavourable</t>
  </si>
  <si>
    <t>Somewhat unfavourable</t>
  </si>
  <si>
    <t>Very unfavourable</t>
  </si>
  <si>
    <t>Don't know them well enough to say</t>
  </si>
  <si>
    <t>NET: Favourable</t>
  </si>
  <si>
    <t>NET: Unfavourable</t>
  </si>
  <si>
    <t>NET: Difference</t>
  </si>
  <si>
    <t>Table_Q3_2. Zack Polanski, Leader of the Green Party and the Green Party candidate in the by-election - How favourable or unfavourable is your view of each of the following, or do you not know them well enough to say?</t>
  </si>
  <si>
    <t>Table_Q3_3. Andy Burnham, the Prime Minister - How favourable or unfavourable is your view of each of the following, or do you not know them well enough to say?</t>
  </si>
  <si>
    <t>Table_Q3_4. Kemi Badenoch, Leader of the Conservative Party - How favourable or unfavourable is your view of each of the following, or do you not know them well enough to say?</t>
  </si>
  <si>
    <t>Table_Q3_5. Nigel Farage, Leader of Reform UK - How favourable or unfavourable is your view of each of the following, or do you not know them well enough to say?</t>
  </si>
  <si>
    <t>Table_Q3_6. Ed Davey, Leader of the Liberal Democrats - How favourable or unfavourable is your view of each of the following, or do you not know them well enough to say?</t>
  </si>
  <si>
    <t>Table_Q3_7. Keir Starmer, the former Prime Minister and former MP for this constituency - How favourable or unfavourable is your view of each of the following, or do you not know them well enough to say?</t>
  </si>
  <si>
    <t>Table_Q3_8. Camden Council - How favourable or unfavourable is your view of each of the following, or do you not know them well enough to say?</t>
  </si>
  <si>
    <t>Table_Q3.Summary. How favourable or unfavourable is your view of each of the following, or do you not know them well enough to say?</t>
  </si>
  <si>
    <t>Sagal Abdi-Wali</t>
  </si>
  <si>
    <t>Zack Polanski</t>
  </si>
  <si>
    <t>Andy Burnham</t>
  </si>
  <si>
    <t>Kemi Badenoch</t>
  </si>
  <si>
    <t>Nigel Farage</t>
  </si>
  <si>
    <t>Ed Davey</t>
  </si>
  <si>
    <t>Keir Starmer</t>
  </si>
  <si>
    <t>Camden Council</t>
  </si>
  <si>
    <t>Table_Q4. Compared with Keir Starmer, do you think Andy Burnham is doing a better job or a worse job as Prime Minister, or about the same?</t>
  </si>
  <si>
    <t>Much better</t>
  </si>
  <si>
    <t>Somewhat better</t>
  </si>
  <si>
    <t>About the same</t>
  </si>
  <si>
    <t>Somewhat worse</t>
  </si>
  <si>
    <t>Much worse</t>
  </si>
  <si>
    <t>NET: Better</t>
  </si>
  <si>
    <t>NET: Worse</t>
  </si>
  <si>
    <t>Table_Q5_1. Life for people living in Holborn and St Pancras - How much difference, if any, do you think the result of this by-election will make to each of the following?</t>
  </si>
  <si>
    <t>A great deal of difference</t>
  </si>
  <si>
    <t>A fair amount</t>
  </si>
  <si>
    <t>Not very much</t>
  </si>
  <si>
    <t>No difference at all</t>
  </si>
  <si>
    <t>NET: Great deal / fair amount</t>
  </si>
  <si>
    <t>NET: Not very much / none</t>
  </si>
  <si>
    <t>Table_Q5_2. The direction of Andy Burnham's government - How much difference, if any, do you think the result of this by-election will make to each of the following?</t>
  </si>
  <si>
    <t>Table_Q5_3. The future of the Green Party nationally - How much difference, if any, do you think the result of this by-election will make to each of the following?</t>
  </si>
  <si>
    <t>Table_Q5.Summary. How much difference, if any, do you think the result of this by-election will make to each of the following?</t>
  </si>
  <si>
    <t>Life for people living in Holborn and St Pancras</t>
  </si>
  <si>
    <t>The direction of Andy Burnham's government</t>
  </si>
  <si>
    <t>The future of the Green Party nationally</t>
  </si>
  <si>
    <t>Conducted by Survation on behalf of Dale Vince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</si>
</sst>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color theme="1"/>
      <name val="Calibri"/>
      <family val="2"/>
    </font>
    <font>
      <b/>
      <sz val="12"/>
      <color theme="0"/>
      <name val="Calibri"/>
      <family val="2"/>
    </font>
    <font>
      <sz val="12"/>
      <color theme="0"/>
      <name val="Calibri"/>
      <family val="2"/>
    </font>
    <font>
      <sz val="11"/>
      <color theme="1"/>
      <name val="Aptos Narrow"/>
      <family val="2"/>
      <scheme val="minor"/>
    </font>
    <font>
      <b/>
      <sz val="12"/>
      <color rgb="FF000000"/>
      <name val="Arial"/>
      <family val="2"/>
    </font>
    <font>
      <sz val="12"/>
      <color theme="1"/>
      <name val="Aptos Narrow"/>
      <family val="2"/>
      <scheme val="minor"/>
    </font>
    <font>
      <u/>
      <sz val="12"/>
      <color theme="10"/>
      <name val="Aptos Narrow"/>
      <family val="2"/>
      <scheme val="minor"/>
    </font>
    <font>
      <sz val="10"/>
      <color rgb="FF000000"/>
      <name val="Calibri"/>
      <family val="2"/>
    </font>
    <font>
      <b/>
      <u/>
      <sz val="12"/>
      <color rgb="FF0070C0"/>
      <name val="Calibri"/>
      <family val="2"/>
    </font>
    <font>
      <sz val="10"/>
      <color theme="0"/>
      <name val="Calibri"/>
      <family val="2"/>
    </font>
    <font>
      <sz val="10"/>
      <color theme="1"/>
      <name val="Aptos Narrow"/>
      <scheme val="minor"/>
    </font>
    <font>
      <b/>
      <sz val="32"/>
      <color rgb="FF000000"/>
      <name val="Arial"/>
      <family val="2"/>
    </font>
    <font>
      <b/>
      <sz val="32"/>
      <color theme="1"/>
      <name val="Arial"/>
      <family val="2"/>
    </font>
    <font>
      <sz val="11"/>
      <color rgb="FF000000"/>
      <name val="Arial"/>
      <family val="2"/>
    </font>
    <font>
      <sz val="11"/>
      <color theme="1"/>
      <name val="Arial"/>
      <family val="2"/>
    </font>
    <font>
      <b/>
      <sz val="20"/>
      <color rgb="FF000000"/>
      <name val="Arial"/>
      <family val="2"/>
    </font>
    <font>
      <b/>
      <sz val="16"/>
      <color theme="1"/>
      <name val="Arial"/>
      <family val="2"/>
    </font>
    <font>
      <b/>
      <sz val="11"/>
      <color rgb="FF000000"/>
      <name val="Arial"/>
      <family val="2"/>
    </font>
    <font>
      <b/>
      <sz val="11"/>
      <color theme="1"/>
      <name val="Arial"/>
      <family val="2"/>
    </font>
    <font>
      <sz val="11"/>
      <color rgb="FF0070C0"/>
      <name val="Arial"/>
      <family val="2"/>
    </font>
    <font>
      <u/>
      <sz val="11"/>
      <color theme="1"/>
      <name val="Arial"/>
      <family val="2"/>
    </font>
    <font>
      <u/>
      <sz val="12"/>
      <color rgb="FF0563C1"/>
      <name val="Calibri"/>
      <family val="2"/>
    </font>
    <font>
      <b/>
      <sz val="12"/>
      <name val="Calibri"/>
      <family val="2"/>
    </font>
    <font>
      <sz val="12"/>
      <name val="Calibri"/>
      <family val="2"/>
    </font>
    <font>
      <b/>
      <sz val="10"/>
      <name val="Arial"/>
      <family val="2"/>
    </font>
    <font>
      <sz val="10"/>
      <name val="Arial"/>
      <family val="2"/>
    </font>
    <font>
      <sz val="11"/>
      <name val="Arial"/>
      <family val="2"/>
    </font>
    <font>
      <sz val="11"/>
      <name val="Calibri"/>
      <family val="2"/>
    </font>
  </fonts>
  <fills count="5">
    <fill>
      <patternFill patternType="none"/>
    </fill>
    <fill>
      <patternFill patternType="gray125"/>
    </fill>
    <fill>
      <patternFill patternType="solid">
        <fgColor rgb="FFE0E2DA"/>
        <bgColor rgb="FF000000"/>
      </patternFill>
    </fill>
    <fill>
      <patternFill patternType="solid">
        <fgColor rgb="FFE0E2DA"/>
        <bgColor rgb="FFE0E2DA"/>
      </patternFill>
    </fill>
    <fill>
      <patternFill patternType="solid">
        <fgColor rgb="FFE0E2DA"/>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bottom style="medium">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5">
    <xf numFmtId="0" fontId="0" fillId="0" borderId="0"/>
    <xf numFmtId="0" fontId="3" fillId="0" borderId="0"/>
    <xf numFmtId="0" fontId="5" fillId="0" borderId="0"/>
    <xf numFmtId="0" fontId="6" fillId="0" borderId="0"/>
    <xf numFmtId="0" fontId="10" fillId="0" borderId="0"/>
  </cellStyleXfs>
  <cellXfs count="46">
    <xf numFmtId="0" fontId="0" fillId="0" borderId="0" xfId="0"/>
    <xf numFmtId="0" fontId="4" fillId="2" borderId="1" xfId="1" applyFont="1" applyFill="1" applyBorder="1" applyAlignment="1">
      <alignment horizontal="center" vertical="center"/>
    </xf>
    <xf numFmtId="0" fontId="4" fillId="2" borderId="1" xfId="1" applyFont="1" applyFill="1" applyBorder="1" applyAlignment="1">
      <alignment horizontal="center" vertical="center" wrapText="1"/>
    </xf>
    <xf numFmtId="0" fontId="7" fillId="0" borderId="0" xfId="2" applyFont="1" applyAlignment="1">
      <alignment vertical="top" wrapText="1"/>
    </xf>
    <xf numFmtId="0" fontId="7" fillId="0" borderId="0" xfId="2" applyFont="1" applyAlignment="1">
      <alignment vertical="center" wrapText="1"/>
    </xf>
    <xf numFmtId="0" fontId="7" fillId="0" borderId="0" xfId="2" applyFont="1" applyAlignment="1">
      <alignment horizontal="center" vertical="center" wrapText="1"/>
    </xf>
    <xf numFmtId="0" fontId="1" fillId="0" borderId="0" xfId="2" applyFont="1" applyAlignment="1">
      <alignment vertical="top" wrapText="1"/>
    </xf>
    <xf numFmtId="0" fontId="2" fillId="0" borderId="0" xfId="0" applyFont="1"/>
    <xf numFmtId="0" fontId="9" fillId="0" borderId="0" xfId="2" applyFont="1" applyAlignment="1">
      <alignment vertical="top" wrapText="1"/>
    </xf>
    <xf numFmtId="0" fontId="11" fillId="3" borderId="0" xfId="4" applyFont="1" applyFill="1"/>
    <xf numFmtId="0" fontId="12" fillId="3" borderId="0" xfId="4" applyFont="1" applyFill="1"/>
    <xf numFmtId="0" fontId="13" fillId="3" borderId="0" xfId="4" applyFont="1" applyFill="1"/>
    <xf numFmtId="0" fontId="14" fillId="3" borderId="0" xfId="4" applyFont="1" applyFill="1"/>
    <xf numFmtId="0" fontId="10" fillId="0" borderId="0" xfId="4"/>
    <xf numFmtId="0" fontId="15" fillId="3" borderId="0" xfId="4" applyFont="1" applyFill="1"/>
    <xf numFmtId="0" fontId="16" fillId="3" borderId="0" xfId="4" applyFont="1" applyFill="1"/>
    <xf numFmtId="0" fontId="15" fillId="3" borderId="0" xfId="4" applyFont="1" applyFill="1" applyAlignment="1">
      <alignment vertical="center"/>
    </xf>
    <xf numFmtId="0" fontId="13" fillId="3" borderId="0" xfId="4" applyFont="1" applyFill="1" applyAlignment="1">
      <alignment vertical="center"/>
    </xf>
    <xf numFmtId="0" fontId="17" fillId="3" borderId="0" xfId="4" applyFont="1" applyFill="1" applyAlignment="1">
      <alignment vertical="center"/>
    </xf>
    <xf numFmtId="0" fontId="14" fillId="3" borderId="0" xfId="4" applyFont="1" applyFill="1" applyAlignment="1">
      <alignment vertical="center"/>
    </xf>
    <xf numFmtId="0" fontId="18" fillId="3" borderId="0" xfId="4" applyFont="1" applyFill="1" applyAlignment="1">
      <alignment vertical="center"/>
    </xf>
    <xf numFmtId="0" fontId="18" fillId="3" borderId="0" xfId="4" applyFont="1" applyFill="1"/>
    <xf numFmtId="3" fontId="13" fillId="3" borderId="0" xfId="4" applyNumberFormat="1" applyFont="1" applyFill="1"/>
    <xf numFmtId="3" fontId="14" fillId="3" borderId="0" xfId="4" applyNumberFormat="1" applyFont="1" applyFill="1" applyAlignment="1">
      <alignment vertical="center"/>
    </xf>
    <xf numFmtId="0" fontId="19" fillId="3" borderId="0" xfId="4" applyFont="1" applyFill="1"/>
    <xf numFmtId="0" fontId="20" fillId="3" borderId="0" xfId="4" applyFont="1" applyFill="1"/>
    <xf numFmtId="0" fontId="23" fillId="0" borderId="0" xfId="0" applyFont="1"/>
    <xf numFmtId="0" fontId="21" fillId="0" borderId="0" xfId="0" applyFont="1"/>
    <xf numFmtId="0" fontId="22" fillId="0" borderId="0" xfId="0" applyFont="1"/>
    <xf numFmtId="0" fontId="24" fillId="4" borderId="6"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25" fillId="4" borderId="5" xfId="0" applyFont="1" applyFill="1" applyBorder="1" applyAlignment="1">
      <alignment horizontal="center" vertical="center" wrapText="1"/>
    </xf>
    <xf numFmtId="0" fontId="23" fillId="0" borderId="0" xfId="0" applyFont="1" applyAlignment="1">
      <alignment horizontal="center" vertical="center"/>
    </xf>
    <xf numFmtId="10" fontId="23" fillId="0" borderId="0" xfId="0" applyNumberFormat="1" applyFont="1" applyAlignment="1">
      <alignment horizontal="center" vertical="center"/>
    </xf>
    <xf numFmtId="0" fontId="24" fillId="4" borderId="11" xfId="0" applyFont="1" applyFill="1" applyBorder="1" applyAlignment="1">
      <alignment horizontal="center" vertical="center" wrapText="1"/>
    </xf>
    <xf numFmtId="0" fontId="24" fillId="4" borderId="12" xfId="0" applyFont="1" applyFill="1" applyBorder="1" applyAlignment="1">
      <alignment horizontal="center" vertical="center" wrapText="1"/>
    </xf>
    <xf numFmtId="0" fontId="8" fillId="4" borderId="1" xfId="0" applyFont="1" applyFill="1" applyBorder="1" applyAlignment="1">
      <alignment horizontal="center" vertical="center"/>
    </xf>
    <xf numFmtId="0" fontId="26" fillId="0" borderId="1" xfId="0" applyFont="1" applyBorder="1" applyAlignment="1">
      <alignment vertical="center" wrapText="1"/>
    </xf>
    <xf numFmtId="0" fontId="27" fillId="0" borderId="1" xfId="0" applyFont="1" applyBorder="1" applyAlignment="1">
      <alignment horizontal="center" vertical="center" wrapText="1"/>
    </xf>
    <xf numFmtId="0" fontId="24" fillId="4" borderId="6" xfId="0" applyFont="1" applyFill="1" applyBorder="1" applyAlignment="1">
      <alignment horizontal="center" vertical="center" wrapText="1"/>
    </xf>
    <xf numFmtId="0" fontId="0" fillId="0" borderId="7" xfId="0" applyBorder="1"/>
    <xf numFmtId="0" fontId="24" fillId="4" borderId="2" xfId="0" applyFont="1" applyFill="1" applyBorder="1" applyAlignment="1">
      <alignment horizontal="center" vertical="center" wrapText="1"/>
    </xf>
    <xf numFmtId="0" fontId="0" fillId="0" borderId="9" xfId="0" applyBorder="1"/>
    <xf numFmtId="0" fontId="0" fillId="0" borderId="8" xfId="0" applyBorder="1"/>
    <xf numFmtId="0" fontId="24" fillId="4" borderId="4" xfId="0" applyFont="1" applyFill="1" applyBorder="1" applyAlignment="1">
      <alignment horizontal="center" vertical="center" wrapText="1"/>
    </xf>
    <xf numFmtId="0" fontId="0" fillId="0" borderId="10" xfId="0" applyBorder="1"/>
  </cellXfs>
  <cellStyles count="5">
    <cellStyle name="Hyperlink 2" xfId="3" xr:uid="{00000000-0005-0000-0000-00002D000000}"/>
    <cellStyle name="Normal" xfId="0" builtinId="0"/>
    <cellStyle name="Normal 2" xfId="1" xr:uid="{00000000-0005-0000-0000-00002B000000}"/>
    <cellStyle name="Normal 3" xfId="2" xr:uid="{00000000-0005-0000-0000-00002C000000}"/>
    <cellStyle name="Normal 4" xfId="4" xr:uid="{00000000-0005-0000-0000-00002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26362</xdr:colOff>
      <xdr:row>1</xdr:row>
      <xdr:rowOff>314326</xdr:rowOff>
    </xdr:from>
    <xdr:to>
      <xdr:col>1</xdr:col>
      <xdr:colOff>535305</xdr:colOff>
      <xdr:row>6</xdr:row>
      <xdr:rowOff>117502</xdr:rowOff>
    </xdr:to>
    <xdr:pic>
      <xdr:nvPicPr>
        <xdr:cNvPr id="2" name="Picture 1" descr="Survation | UK Voting Intention Poll: Changing tide leaves Conservatives  and Labour almost neck and neck | Survatio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362" y="847726"/>
          <a:ext cx="1372543" cy="1085876"/>
        </a:xfrm>
        <a:prstGeom prst="rect">
          <a:avLst/>
        </a:prstGeom>
        <a:noFill/>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britishpollingcouncil.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I13" sqref="I13"/>
    </sheetView>
  </sheetViews>
  <sheetFormatPr baseColWidth="10" defaultColWidth="11.33203125" defaultRowHeight="15" customHeight="1" x14ac:dyDescent="0.2"/>
  <cols>
    <col min="1" max="1" width="11.33203125" style="13" customWidth="1"/>
    <col min="2" max="16384" width="11.33203125" style="13"/>
  </cols>
  <sheetData>
    <row r="1" spans="1:26" ht="42" customHeight="1" x14ac:dyDescent="0.4">
      <c r="A1" s="9" t="s">
        <v>0</v>
      </c>
      <c r="B1" s="10"/>
      <c r="C1" s="10"/>
      <c r="D1" s="10"/>
      <c r="E1" s="10"/>
      <c r="F1" s="11"/>
      <c r="G1" s="12"/>
      <c r="H1" s="12"/>
      <c r="I1" s="12"/>
      <c r="J1" s="12"/>
      <c r="K1" s="12"/>
      <c r="L1" s="12"/>
      <c r="M1" s="12"/>
      <c r="N1" s="12"/>
      <c r="O1" s="12"/>
      <c r="P1" s="12"/>
      <c r="Q1" s="12"/>
      <c r="R1" s="12"/>
      <c r="S1" s="12"/>
      <c r="T1" s="12"/>
      <c r="U1" s="12"/>
      <c r="V1" s="12"/>
      <c r="W1" s="12"/>
      <c r="X1" s="12"/>
      <c r="Y1" s="12"/>
      <c r="Z1" s="12"/>
    </row>
    <row r="2" spans="1:26" ht="27" customHeight="1" x14ac:dyDescent="0.4">
      <c r="A2" s="14" t="s">
        <v>224</v>
      </c>
      <c r="B2" s="10"/>
      <c r="C2" s="10"/>
      <c r="D2" s="10"/>
      <c r="E2" s="10"/>
      <c r="F2" s="11"/>
      <c r="G2" s="12"/>
      <c r="H2" s="12"/>
      <c r="I2" s="12"/>
      <c r="J2" s="12"/>
      <c r="K2" s="12"/>
      <c r="L2" s="12"/>
      <c r="M2" s="12"/>
      <c r="N2" s="12"/>
      <c r="O2" s="12"/>
      <c r="P2" s="12"/>
      <c r="Q2" s="12"/>
      <c r="R2" s="12"/>
      <c r="S2" s="12"/>
      <c r="T2" s="12"/>
      <c r="U2" s="12"/>
      <c r="V2" s="12"/>
      <c r="W2" s="12"/>
      <c r="X2" s="12"/>
      <c r="Y2" s="12"/>
      <c r="Z2" s="12"/>
    </row>
    <row r="3" spans="1:26" ht="21" customHeight="1" x14ac:dyDescent="0.4">
      <c r="A3" s="10"/>
      <c r="B3" s="10"/>
      <c r="C3" s="10"/>
      <c r="D3" s="10"/>
      <c r="E3" s="10"/>
      <c r="F3" s="12"/>
      <c r="G3" s="12"/>
      <c r="H3" s="12"/>
      <c r="I3" s="12"/>
      <c r="J3" s="12"/>
      <c r="K3" s="12"/>
      <c r="L3" s="12"/>
      <c r="M3" s="12"/>
      <c r="N3" s="12"/>
      <c r="O3" s="12"/>
      <c r="P3" s="12"/>
      <c r="Q3" s="12"/>
      <c r="R3" s="12"/>
      <c r="S3" s="12"/>
      <c r="T3" s="12"/>
      <c r="U3" s="12"/>
      <c r="V3" s="12"/>
      <c r="W3" s="12"/>
      <c r="X3" s="12"/>
      <c r="Y3" s="12"/>
      <c r="Z3" s="12"/>
    </row>
    <row r="4" spans="1:26" ht="20.25" customHeight="1" x14ac:dyDescent="0.4">
      <c r="A4" s="10"/>
      <c r="B4" s="10"/>
      <c r="C4" s="10"/>
      <c r="D4" s="10"/>
      <c r="E4" s="10"/>
      <c r="F4" s="12"/>
      <c r="G4" s="12"/>
      <c r="H4" s="12"/>
      <c r="I4" s="12"/>
      <c r="J4" s="12"/>
      <c r="K4" s="12"/>
      <c r="L4" s="12"/>
      <c r="M4" s="12"/>
      <c r="N4" s="12"/>
      <c r="O4" s="12"/>
      <c r="P4" s="12"/>
      <c r="Q4" s="12"/>
      <c r="R4" s="12"/>
      <c r="S4" s="12"/>
      <c r="T4" s="12"/>
      <c r="U4" s="12"/>
      <c r="V4" s="12"/>
      <c r="W4" s="12"/>
      <c r="X4" s="12"/>
      <c r="Y4" s="12"/>
      <c r="Z4" s="12"/>
    </row>
    <row r="5" spans="1:26" ht="21" customHeight="1" x14ac:dyDescent="0.4">
      <c r="A5" s="10"/>
      <c r="B5" s="10"/>
      <c r="C5" s="10"/>
      <c r="D5" s="10"/>
      <c r="E5" s="10"/>
      <c r="F5" s="12"/>
      <c r="G5" s="12"/>
      <c r="H5" s="12"/>
      <c r="I5" s="12"/>
      <c r="J5" s="12"/>
      <c r="K5" s="12"/>
      <c r="L5" s="12"/>
      <c r="M5" s="12"/>
      <c r="N5" s="12"/>
      <c r="O5" s="12"/>
      <c r="P5" s="12"/>
      <c r="Q5" s="12"/>
      <c r="R5" s="12"/>
      <c r="S5" s="12"/>
      <c r="T5" s="12"/>
      <c r="U5" s="12"/>
      <c r="V5" s="12"/>
      <c r="W5" s="12"/>
      <c r="X5" s="12"/>
      <c r="Y5" s="12"/>
      <c r="Z5" s="12"/>
    </row>
    <row r="6" spans="1:26" ht="12.75" customHeight="1" x14ac:dyDescent="0.2">
      <c r="A6" s="15"/>
      <c r="B6" s="12"/>
      <c r="C6" s="12"/>
      <c r="D6" s="12"/>
      <c r="E6" s="11"/>
      <c r="F6" s="12"/>
      <c r="G6" s="12"/>
      <c r="H6" s="12"/>
      <c r="I6" s="12"/>
      <c r="J6" s="12"/>
      <c r="K6" s="12"/>
      <c r="L6" s="12"/>
      <c r="M6" s="12"/>
      <c r="N6" s="12"/>
      <c r="O6" s="12"/>
      <c r="P6" s="12"/>
      <c r="Q6" s="12"/>
      <c r="R6" s="12"/>
      <c r="S6" s="12"/>
      <c r="T6" s="12"/>
      <c r="U6" s="12"/>
      <c r="V6" s="12"/>
      <c r="W6" s="12"/>
      <c r="X6" s="12"/>
      <c r="Y6" s="12"/>
      <c r="Z6" s="12"/>
    </row>
    <row r="7" spans="1:26" ht="17.25" customHeight="1" x14ac:dyDescent="0.2">
      <c r="A7" s="12"/>
      <c r="B7" s="12"/>
      <c r="C7" s="12"/>
      <c r="D7" s="12"/>
      <c r="E7" s="12"/>
      <c r="F7" s="12"/>
      <c r="G7" s="12"/>
      <c r="H7" s="12"/>
      <c r="I7" s="12"/>
      <c r="J7" s="12"/>
      <c r="K7" s="12"/>
      <c r="L7" s="12"/>
      <c r="M7" s="12"/>
      <c r="N7" s="12"/>
      <c r="O7" s="12"/>
      <c r="P7" s="12"/>
      <c r="Q7" s="12"/>
      <c r="R7" s="12"/>
      <c r="S7" s="12"/>
      <c r="T7" s="12"/>
      <c r="U7" s="12"/>
      <c r="V7" s="12"/>
      <c r="W7" s="12"/>
      <c r="X7" s="12"/>
      <c r="Y7" s="12"/>
      <c r="Z7" s="12"/>
    </row>
    <row r="8" spans="1:26" ht="28.5" customHeight="1" x14ac:dyDescent="0.2">
      <c r="A8" s="16" t="s">
        <v>1</v>
      </c>
      <c r="B8" s="12"/>
      <c r="C8" s="12"/>
      <c r="D8" s="12"/>
      <c r="E8" s="11"/>
      <c r="F8" s="12"/>
      <c r="G8" s="12"/>
      <c r="H8" s="12"/>
      <c r="I8" s="12"/>
      <c r="J8" s="12"/>
      <c r="K8" s="12"/>
      <c r="L8" s="12"/>
      <c r="M8" s="12"/>
      <c r="N8" s="12"/>
      <c r="O8" s="12"/>
      <c r="P8" s="12"/>
      <c r="Q8" s="12"/>
      <c r="R8" s="12"/>
      <c r="S8" s="12"/>
      <c r="T8" s="12"/>
      <c r="U8" s="12"/>
      <c r="V8" s="12"/>
      <c r="W8" s="12"/>
      <c r="X8" s="12"/>
      <c r="Y8" s="12"/>
      <c r="Z8" s="12"/>
    </row>
    <row r="9" spans="1:26" ht="13.5" customHeight="1" x14ac:dyDescent="0.2">
      <c r="A9" s="17"/>
      <c r="B9" s="12"/>
      <c r="C9" s="12"/>
      <c r="D9" s="12"/>
      <c r="E9" s="11"/>
      <c r="F9" s="12"/>
      <c r="G9" s="12"/>
      <c r="H9" s="12"/>
      <c r="I9" s="12"/>
      <c r="J9" s="12"/>
      <c r="K9" s="12"/>
      <c r="L9" s="12"/>
      <c r="M9" s="12"/>
      <c r="N9" s="12"/>
      <c r="O9" s="12"/>
      <c r="P9" s="12"/>
      <c r="Q9" s="12"/>
      <c r="R9" s="12"/>
      <c r="S9" s="12"/>
      <c r="T9" s="12"/>
      <c r="U9" s="12"/>
      <c r="V9" s="12"/>
      <c r="W9" s="12"/>
      <c r="X9" s="12"/>
      <c r="Y9" s="12"/>
      <c r="Z9" s="12"/>
    </row>
    <row r="10" spans="1:26" ht="13.5" customHeight="1" x14ac:dyDescent="0.2">
      <c r="A10" s="18" t="s">
        <v>2</v>
      </c>
      <c r="B10" s="12"/>
      <c r="C10" s="12"/>
      <c r="D10" s="12"/>
      <c r="E10" s="11"/>
      <c r="F10" s="18" t="s">
        <v>3</v>
      </c>
      <c r="G10" s="12"/>
      <c r="H10" s="12"/>
      <c r="I10" s="12"/>
      <c r="J10" s="12"/>
      <c r="K10" s="12"/>
      <c r="L10" s="12"/>
      <c r="M10" s="12"/>
      <c r="N10" s="12"/>
      <c r="O10" s="12"/>
      <c r="P10" s="12"/>
      <c r="Q10" s="12"/>
      <c r="R10" s="12"/>
      <c r="S10" s="12"/>
      <c r="T10" s="12"/>
      <c r="U10" s="12"/>
      <c r="V10" s="12"/>
      <c r="W10" s="12"/>
      <c r="X10" s="12"/>
      <c r="Y10" s="12"/>
      <c r="Z10" s="12"/>
    </row>
    <row r="11" spans="1:26" ht="13.5" customHeight="1" x14ac:dyDescent="0.2">
      <c r="A11" s="12" t="s">
        <v>4</v>
      </c>
      <c r="B11" s="12"/>
      <c r="C11" s="12"/>
      <c r="D11" s="12"/>
      <c r="E11" s="11"/>
      <c r="F11" s="19" t="s">
        <v>5</v>
      </c>
      <c r="G11" s="12"/>
      <c r="H11" s="12"/>
      <c r="I11" s="12"/>
      <c r="J11" s="12"/>
      <c r="K11" s="12"/>
      <c r="L11" s="12"/>
      <c r="M11" s="12"/>
      <c r="N11" s="12"/>
      <c r="O11" s="12"/>
      <c r="P11" s="12"/>
      <c r="Q11" s="12"/>
      <c r="R11" s="12"/>
      <c r="S11" s="12"/>
      <c r="T11" s="12"/>
      <c r="U11" s="12"/>
      <c r="V11" s="12"/>
      <c r="W11" s="12"/>
      <c r="X11" s="12"/>
      <c r="Y11" s="12"/>
      <c r="Z11" s="12"/>
    </row>
    <row r="12" spans="1:26" ht="13.5" customHeight="1" x14ac:dyDescent="0.2">
      <c r="A12" s="19"/>
      <c r="B12" s="12"/>
      <c r="C12" s="12"/>
      <c r="D12" s="12"/>
      <c r="E12" s="11"/>
      <c r="F12" s="17" t="s">
        <v>6</v>
      </c>
      <c r="G12" s="12"/>
      <c r="H12" s="12"/>
      <c r="I12" s="12"/>
      <c r="J12" s="12"/>
      <c r="K12" s="12"/>
      <c r="L12" s="12"/>
      <c r="M12" s="12"/>
      <c r="N12" s="12"/>
      <c r="O12" s="12"/>
      <c r="P12" s="12"/>
      <c r="Q12" s="12"/>
      <c r="R12" s="12"/>
      <c r="S12" s="12"/>
      <c r="T12" s="12"/>
      <c r="U12" s="12"/>
      <c r="V12" s="12"/>
      <c r="W12" s="12"/>
      <c r="X12" s="12"/>
      <c r="Y12" s="12"/>
      <c r="Z12" s="12"/>
    </row>
    <row r="13" spans="1:26" ht="13.5" customHeight="1" x14ac:dyDescent="0.2">
      <c r="A13" s="20" t="s">
        <v>7</v>
      </c>
      <c r="B13" s="12"/>
      <c r="C13" s="12"/>
      <c r="D13" s="12"/>
      <c r="E13" s="11"/>
      <c r="F13" s="11"/>
      <c r="G13" s="12"/>
      <c r="H13" s="12"/>
      <c r="I13" s="12"/>
      <c r="J13" s="12"/>
      <c r="K13" s="12"/>
      <c r="L13" s="12"/>
      <c r="M13" s="12"/>
      <c r="N13" s="12"/>
      <c r="O13" s="12"/>
      <c r="P13" s="12"/>
      <c r="Q13" s="12"/>
      <c r="R13" s="12"/>
      <c r="S13" s="12"/>
      <c r="T13" s="12"/>
      <c r="U13" s="12"/>
      <c r="V13" s="12"/>
      <c r="W13" s="12"/>
      <c r="X13" s="12"/>
      <c r="Y13" s="12"/>
      <c r="Z13" s="12"/>
    </row>
    <row r="14" spans="1:26" ht="13.5" customHeight="1" x14ac:dyDescent="0.2">
      <c r="A14" s="19" t="s">
        <v>8</v>
      </c>
      <c r="B14" s="12"/>
      <c r="C14" s="12"/>
      <c r="D14" s="12"/>
      <c r="E14" s="11"/>
      <c r="F14" s="18" t="s">
        <v>9</v>
      </c>
      <c r="G14" s="12"/>
      <c r="H14" s="12"/>
      <c r="I14" s="12"/>
      <c r="J14" s="12"/>
      <c r="K14" s="12"/>
      <c r="L14" s="12"/>
      <c r="M14" s="12"/>
      <c r="N14" s="12"/>
      <c r="O14" s="12"/>
      <c r="P14" s="12"/>
      <c r="Q14" s="12"/>
      <c r="R14" s="12"/>
      <c r="S14" s="12"/>
      <c r="T14" s="12"/>
      <c r="U14" s="12"/>
      <c r="V14" s="12"/>
      <c r="W14" s="12"/>
      <c r="X14" s="12"/>
      <c r="Y14" s="12"/>
      <c r="Z14" s="12"/>
    </row>
    <row r="15" spans="1:26" ht="13.5" customHeight="1" x14ac:dyDescent="0.2">
      <c r="A15" s="19" t="s">
        <v>10</v>
      </c>
      <c r="B15" s="12"/>
      <c r="C15" s="12"/>
      <c r="D15" s="12"/>
      <c r="E15" s="11"/>
      <c r="F15" s="19" t="s">
        <v>11</v>
      </c>
      <c r="G15" s="12"/>
      <c r="H15" s="12"/>
      <c r="I15" s="12"/>
      <c r="J15" s="12"/>
      <c r="K15" s="12"/>
      <c r="L15" s="12"/>
      <c r="M15" s="12"/>
      <c r="N15" s="12"/>
      <c r="O15" s="12"/>
      <c r="P15" s="12"/>
      <c r="Q15" s="12"/>
      <c r="R15" s="12"/>
      <c r="S15" s="12"/>
      <c r="T15" s="12"/>
      <c r="U15" s="12"/>
      <c r="V15" s="12"/>
      <c r="W15" s="12"/>
      <c r="X15" s="12"/>
      <c r="Y15" s="12"/>
      <c r="Z15" s="12"/>
    </row>
    <row r="16" spans="1:26" ht="13.5" customHeight="1" x14ac:dyDescent="0.2">
      <c r="A16" s="19"/>
      <c r="B16" s="12"/>
      <c r="C16" s="12"/>
      <c r="D16" s="12"/>
      <c r="E16" s="11"/>
      <c r="F16" s="19" t="s">
        <v>12</v>
      </c>
      <c r="G16" s="12"/>
      <c r="H16" s="12"/>
      <c r="I16" s="12"/>
      <c r="J16" s="12"/>
      <c r="K16" s="12"/>
      <c r="L16" s="12"/>
      <c r="M16" s="12"/>
      <c r="N16" s="12"/>
      <c r="O16" s="12"/>
      <c r="P16" s="12"/>
      <c r="Q16" s="12"/>
      <c r="R16" s="12"/>
      <c r="S16" s="12"/>
      <c r="T16" s="12"/>
      <c r="U16" s="12"/>
      <c r="V16" s="12"/>
      <c r="W16" s="12"/>
      <c r="X16" s="12"/>
      <c r="Y16" s="12"/>
      <c r="Z16" s="12"/>
    </row>
    <row r="17" spans="1:26" ht="13.5" customHeight="1" x14ac:dyDescent="0.2">
      <c r="A17" s="20" t="s">
        <v>13</v>
      </c>
      <c r="B17" s="12"/>
      <c r="C17" s="12"/>
      <c r="D17" s="12"/>
      <c r="E17" s="11"/>
      <c r="F17" s="12"/>
      <c r="G17" s="12"/>
      <c r="H17" s="12"/>
      <c r="I17" s="12"/>
      <c r="J17" s="12"/>
      <c r="K17" s="12"/>
      <c r="L17" s="12"/>
      <c r="M17" s="12"/>
      <c r="N17" s="12"/>
      <c r="O17" s="12"/>
      <c r="P17" s="12"/>
      <c r="Q17" s="12"/>
      <c r="R17" s="12"/>
      <c r="S17" s="12"/>
      <c r="T17" s="12"/>
      <c r="U17" s="12"/>
      <c r="V17" s="12"/>
      <c r="W17" s="12"/>
      <c r="X17" s="12"/>
      <c r="Y17" s="12"/>
      <c r="Z17" s="12"/>
    </row>
    <row r="18" spans="1:26" ht="13.5" customHeight="1" x14ac:dyDescent="0.2">
      <c r="A18" s="19" t="s">
        <v>14</v>
      </c>
      <c r="B18" s="12"/>
      <c r="C18" s="12"/>
      <c r="D18" s="12"/>
      <c r="E18" s="11"/>
      <c r="F18" s="21" t="s">
        <v>15</v>
      </c>
      <c r="G18" s="12"/>
      <c r="H18" s="12"/>
      <c r="I18" s="12"/>
      <c r="J18" s="12"/>
      <c r="K18" s="12"/>
      <c r="L18" s="12"/>
      <c r="M18" s="12"/>
      <c r="N18" s="12"/>
      <c r="O18" s="12"/>
      <c r="P18" s="12"/>
      <c r="Q18" s="12"/>
      <c r="R18" s="12"/>
      <c r="S18" s="12"/>
      <c r="T18" s="12"/>
      <c r="U18" s="12"/>
      <c r="V18" s="12"/>
      <c r="W18" s="12"/>
      <c r="X18" s="12"/>
      <c r="Y18" s="12"/>
      <c r="Z18" s="12"/>
    </row>
    <row r="19" spans="1:26" ht="13.5" customHeight="1" x14ac:dyDescent="0.2">
      <c r="A19" s="19" t="s">
        <v>16</v>
      </c>
      <c r="B19" s="12"/>
      <c r="C19" s="12"/>
      <c r="D19" s="12"/>
      <c r="E19" s="11"/>
      <c r="F19" s="12" t="s">
        <v>17</v>
      </c>
      <c r="G19" s="12"/>
      <c r="H19" s="12"/>
      <c r="I19" s="12"/>
      <c r="J19" s="12"/>
      <c r="K19" s="12"/>
      <c r="L19" s="12"/>
      <c r="M19" s="12"/>
      <c r="N19" s="12"/>
      <c r="O19" s="12"/>
      <c r="P19" s="12"/>
      <c r="Q19" s="12"/>
      <c r="R19" s="12"/>
      <c r="S19" s="12"/>
      <c r="T19" s="12"/>
      <c r="U19" s="12"/>
      <c r="V19" s="12"/>
      <c r="W19" s="12"/>
      <c r="X19" s="12"/>
      <c r="Y19" s="12"/>
      <c r="Z19" s="12"/>
    </row>
    <row r="20" spans="1:26" ht="13.5" customHeight="1" x14ac:dyDescent="0.2">
      <c r="A20" s="19"/>
      <c r="B20" s="19"/>
      <c r="C20" s="19"/>
      <c r="D20" s="12"/>
      <c r="E20" s="11"/>
      <c r="F20" s="12" t="s">
        <v>18</v>
      </c>
      <c r="G20" s="12"/>
      <c r="H20" s="12"/>
      <c r="I20" s="12"/>
      <c r="J20" s="12"/>
      <c r="K20" s="12"/>
      <c r="L20" s="12"/>
      <c r="M20" s="12"/>
      <c r="N20" s="12"/>
      <c r="O20" s="12"/>
      <c r="P20" s="12"/>
      <c r="Q20" s="12"/>
      <c r="R20" s="12"/>
      <c r="S20" s="12"/>
      <c r="T20" s="12"/>
      <c r="U20" s="12"/>
      <c r="V20" s="12"/>
      <c r="W20" s="12"/>
      <c r="X20" s="12"/>
      <c r="Y20" s="12"/>
      <c r="Z20" s="12"/>
    </row>
    <row r="21" spans="1:26" ht="13.5" customHeight="1" x14ac:dyDescent="0.2">
      <c r="A21" s="19"/>
      <c r="B21" s="19"/>
      <c r="C21" s="19"/>
      <c r="D21" s="12"/>
      <c r="E21" s="11"/>
      <c r="F21" s="12" t="s">
        <v>19</v>
      </c>
      <c r="G21" s="12"/>
      <c r="H21" s="12"/>
      <c r="I21" s="12"/>
      <c r="J21" s="12"/>
      <c r="K21" s="12"/>
      <c r="L21" s="12"/>
      <c r="M21" s="12"/>
      <c r="N21" s="12"/>
      <c r="O21" s="12"/>
      <c r="P21" s="12"/>
      <c r="Q21" s="12"/>
      <c r="R21" s="12"/>
      <c r="S21" s="12"/>
      <c r="T21" s="12"/>
      <c r="U21" s="12"/>
      <c r="V21" s="12"/>
      <c r="W21" s="12"/>
      <c r="X21" s="12"/>
      <c r="Y21" s="12"/>
      <c r="Z21" s="12"/>
    </row>
    <row r="22" spans="1:26" ht="13.5" customHeight="1" x14ac:dyDescent="0.2">
      <c r="A22" s="11"/>
      <c r="B22" s="19"/>
      <c r="C22" s="19"/>
      <c r="D22" s="12"/>
      <c r="E22" s="11"/>
      <c r="F22" s="12" t="s">
        <v>20</v>
      </c>
      <c r="G22" s="12"/>
      <c r="H22" s="12"/>
      <c r="I22" s="12"/>
      <c r="J22" s="12"/>
      <c r="K22" s="12"/>
      <c r="L22" s="12"/>
      <c r="M22" s="12"/>
      <c r="N22" s="12"/>
      <c r="O22" s="12"/>
      <c r="P22" s="12"/>
      <c r="Q22" s="12"/>
      <c r="R22" s="12"/>
      <c r="S22" s="12"/>
      <c r="T22" s="12"/>
      <c r="U22" s="12"/>
      <c r="V22" s="12"/>
      <c r="W22" s="12"/>
      <c r="X22" s="12"/>
      <c r="Y22" s="12"/>
      <c r="Z22" s="12"/>
    </row>
    <row r="23" spans="1:26" ht="13.5" customHeight="1" x14ac:dyDescent="0.2">
      <c r="A23" s="18" t="s">
        <v>21</v>
      </c>
      <c r="B23" s="19"/>
      <c r="C23" s="19"/>
      <c r="D23" s="12"/>
      <c r="E23" s="11"/>
      <c r="F23" s="12" t="s">
        <v>22</v>
      </c>
      <c r="G23" s="12"/>
      <c r="H23" s="12"/>
      <c r="I23" s="12"/>
      <c r="J23" s="12"/>
      <c r="K23" s="12"/>
      <c r="L23" s="12"/>
      <c r="M23" s="12"/>
      <c r="N23" s="12"/>
      <c r="O23" s="12"/>
      <c r="P23" s="12"/>
      <c r="Q23" s="12"/>
      <c r="R23" s="12"/>
      <c r="S23" s="12"/>
      <c r="T23" s="12"/>
      <c r="U23" s="12"/>
      <c r="V23" s="12"/>
      <c r="W23" s="12"/>
      <c r="X23" s="12"/>
      <c r="Y23" s="12"/>
      <c r="Z23" s="12"/>
    </row>
    <row r="24" spans="1:26" ht="13.5" customHeight="1" x14ac:dyDescent="0.2">
      <c r="A24" s="22">
        <v>504</v>
      </c>
      <c r="B24" s="11"/>
      <c r="C24" s="11"/>
      <c r="D24" s="11"/>
      <c r="E24" s="11"/>
      <c r="F24" s="11"/>
      <c r="G24" s="12"/>
      <c r="H24" s="12"/>
      <c r="I24" s="12"/>
      <c r="J24" s="12"/>
      <c r="K24" s="12"/>
      <c r="L24" s="12"/>
      <c r="M24" s="12"/>
      <c r="N24" s="12"/>
      <c r="O24" s="12"/>
      <c r="P24" s="12"/>
      <c r="Q24" s="12"/>
      <c r="R24" s="12"/>
      <c r="S24" s="12"/>
      <c r="T24" s="12"/>
      <c r="U24" s="12"/>
      <c r="V24" s="12"/>
      <c r="W24" s="12"/>
      <c r="X24" s="12"/>
      <c r="Y24" s="12"/>
      <c r="Z24" s="12"/>
    </row>
    <row r="25" spans="1:26" ht="13.5" customHeight="1" x14ac:dyDescent="0.2">
      <c r="A25" s="23"/>
      <c r="B25" s="11"/>
      <c r="C25" s="11"/>
      <c r="D25" s="11"/>
      <c r="E25" s="11"/>
      <c r="F25" s="12" t="s">
        <v>23</v>
      </c>
      <c r="G25" s="12"/>
      <c r="H25" s="12"/>
      <c r="I25" s="12"/>
      <c r="J25" s="12"/>
      <c r="K25" s="12"/>
      <c r="L25" s="12"/>
      <c r="M25" s="12"/>
      <c r="N25" s="12"/>
      <c r="O25" s="12"/>
      <c r="P25" s="12"/>
      <c r="Q25" s="12"/>
      <c r="R25" s="12"/>
      <c r="S25" s="12"/>
      <c r="T25" s="12"/>
      <c r="U25" s="12"/>
      <c r="V25" s="12"/>
      <c r="W25" s="12"/>
      <c r="X25" s="12"/>
      <c r="Y25" s="12"/>
      <c r="Z25" s="12"/>
    </row>
    <row r="26" spans="1:26" ht="13.5" customHeight="1" x14ac:dyDescent="0.2">
      <c r="A26" s="23"/>
      <c r="B26" s="11"/>
      <c r="C26" s="11"/>
      <c r="D26" s="11"/>
      <c r="E26" s="11"/>
      <c r="F26" s="12" t="s">
        <v>24</v>
      </c>
      <c r="G26" s="12"/>
      <c r="H26" s="12"/>
      <c r="I26" s="12"/>
      <c r="J26" s="12"/>
      <c r="K26" s="12"/>
      <c r="L26" s="12"/>
      <c r="M26" s="12"/>
      <c r="N26" s="12"/>
      <c r="O26" s="12"/>
      <c r="P26" s="12"/>
      <c r="Q26" s="12"/>
      <c r="R26" s="12"/>
      <c r="S26" s="12"/>
      <c r="T26" s="12"/>
      <c r="U26" s="12"/>
      <c r="V26" s="12"/>
      <c r="W26" s="12"/>
      <c r="X26" s="12"/>
      <c r="Y26" s="12"/>
      <c r="Z26" s="12"/>
    </row>
    <row r="27" spans="1:26" ht="13.5" customHeight="1" x14ac:dyDescent="0.2">
      <c r="A27" s="11"/>
      <c r="B27" s="11"/>
      <c r="C27" s="11"/>
      <c r="D27" s="11"/>
      <c r="E27" s="11"/>
      <c r="F27" s="12"/>
      <c r="G27" s="12"/>
      <c r="H27" s="12"/>
      <c r="I27" s="12"/>
      <c r="J27" s="12"/>
      <c r="K27" s="12"/>
      <c r="L27" s="12"/>
      <c r="M27" s="12"/>
      <c r="N27" s="12"/>
      <c r="O27" s="12"/>
      <c r="P27" s="12"/>
      <c r="Q27" s="12"/>
      <c r="R27" s="12"/>
      <c r="S27" s="12"/>
      <c r="T27" s="12"/>
      <c r="U27" s="12"/>
      <c r="V27" s="12"/>
      <c r="W27" s="12"/>
      <c r="X27" s="12"/>
      <c r="Y27" s="12"/>
      <c r="Z27" s="12"/>
    </row>
    <row r="28" spans="1:26" ht="13.5" customHeight="1" x14ac:dyDescent="0.2">
      <c r="A28" s="11"/>
      <c r="B28" s="12"/>
      <c r="C28" s="12"/>
      <c r="D28" s="12"/>
      <c r="E28" s="11"/>
      <c r="F28" s="12" t="s">
        <v>25</v>
      </c>
      <c r="G28" s="12"/>
      <c r="H28" s="12"/>
      <c r="I28" s="12"/>
      <c r="J28" s="12"/>
      <c r="K28" s="12"/>
      <c r="L28" s="12"/>
      <c r="M28" s="12"/>
      <c r="N28" s="12"/>
      <c r="O28" s="12"/>
      <c r="P28" s="12"/>
      <c r="Q28" s="12"/>
      <c r="R28" s="12"/>
      <c r="S28" s="12"/>
      <c r="T28" s="12"/>
      <c r="U28" s="12"/>
      <c r="V28" s="12"/>
      <c r="W28" s="12"/>
      <c r="X28" s="12"/>
      <c r="Y28" s="12"/>
      <c r="Z28" s="12"/>
    </row>
    <row r="29" spans="1:26" ht="13.5" customHeight="1" x14ac:dyDescent="0.2">
      <c r="A29" s="11"/>
      <c r="B29" s="12"/>
      <c r="C29" s="12"/>
      <c r="D29" s="12"/>
      <c r="E29" s="11"/>
      <c r="F29" s="12"/>
      <c r="G29" s="12"/>
      <c r="H29" s="12"/>
      <c r="I29" s="12"/>
      <c r="J29" s="12"/>
      <c r="K29" s="12"/>
      <c r="L29" s="12"/>
      <c r="M29" s="12"/>
      <c r="N29" s="12"/>
      <c r="O29" s="12"/>
      <c r="P29" s="12"/>
      <c r="Q29" s="12"/>
      <c r="R29" s="12"/>
      <c r="S29" s="12"/>
      <c r="T29" s="12"/>
      <c r="U29" s="12"/>
      <c r="V29" s="12"/>
      <c r="W29" s="12"/>
      <c r="X29" s="12"/>
      <c r="Y29" s="12"/>
      <c r="Z29" s="12"/>
    </row>
    <row r="30" spans="1:26" ht="13.5" customHeight="1" x14ac:dyDescent="0.2">
      <c r="A30" s="11"/>
      <c r="B30" s="12"/>
      <c r="C30" s="12"/>
      <c r="D30" s="12"/>
      <c r="E30" s="11"/>
      <c r="F30" s="12" t="s">
        <v>26</v>
      </c>
      <c r="G30" s="12"/>
      <c r="H30" s="12"/>
      <c r="I30" s="12"/>
      <c r="J30" s="12"/>
      <c r="K30" s="12"/>
      <c r="L30" s="12"/>
      <c r="M30" s="12"/>
      <c r="N30" s="12"/>
      <c r="O30" s="12"/>
      <c r="P30" s="12"/>
      <c r="Q30" s="12"/>
      <c r="R30" s="12"/>
      <c r="S30" s="12"/>
      <c r="T30" s="12"/>
      <c r="U30" s="12"/>
      <c r="V30" s="12"/>
      <c r="W30" s="12"/>
      <c r="X30" s="12"/>
      <c r="Y30" s="12"/>
      <c r="Z30" s="12"/>
    </row>
    <row r="31" spans="1:26" ht="13.5" customHeight="1" x14ac:dyDescent="0.2">
      <c r="A31" s="11"/>
      <c r="B31" s="12"/>
      <c r="C31" s="12"/>
      <c r="D31" s="12"/>
      <c r="E31" s="11"/>
      <c r="F31" s="24" t="s">
        <v>27</v>
      </c>
      <c r="G31" s="12"/>
      <c r="H31" s="12"/>
      <c r="I31" s="12"/>
      <c r="J31" s="12"/>
      <c r="K31" s="12"/>
      <c r="L31" s="12"/>
      <c r="M31" s="12"/>
      <c r="N31" s="12"/>
      <c r="O31" s="12"/>
      <c r="P31" s="12"/>
      <c r="Q31" s="12"/>
      <c r="R31" s="12"/>
      <c r="S31" s="12"/>
      <c r="T31" s="12"/>
      <c r="U31" s="12"/>
      <c r="V31" s="12"/>
      <c r="W31" s="12"/>
      <c r="X31" s="12"/>
      <c r="Y31" s="12"/>
      <c r="Z31" s="12"/>
    </row>
    <row r="32" spans="1:26" ht="13.5" customHeight="1" x14ac:dyDescent="0.2">
      <c r="A32" s="11"/>
      <c r="B32" s="12"/>
      <c r="C32" s="12"/>
      <c r="D32" s="12"/>
      <c r="E32" s="11"/>
      <c r="F32" s="12"/>
      <c r="G32" s="12"/>
      <c r="H32" s="12"/>
      <c r="I32" s="12"/>
      <c r="J32" s="12"/>
      <c r="K32" s="12"/>
      <c r="L32" s="12"/>
      <c r="M32" s="12"/>
      <c r="N32" s="12"/>
      <c r="O32" s="12"/>
      <c r="P32" s="12"/>
      <c r="Q32" s="12"/>
      <c r="R32" s="12"/>
      <c r="S32" s="12"/>
      <c r="T32" s="12"/>
      <c r="U32" s="12"/>
      <c r="V32" s="12"/>
      <c r="W32" s="12"/>
      <c r="X32" s="12"/>
      <c r="Y32" s="12"/>
      <c r="Z32" s="12"/>
    </row>
    <row r="33" spans="1:26" ht="13.5" customHeight="1" x14ac:dyDescent="0.2">
      <c r="A33" s="11"/>
      <c r="B33" s="12"/>
      <c r="C33" s="12"/>
      <c r="D33" s="12"/>
      <c r="E33" s="11"/>
      <c r="F33" s="12" t="s">
        <v>28</v>
      </c>
      <c r="G33" s="12"/>
      <c r="H33" s="12"/>
      <c r="I33" s="12"/>
      <c r="J33" s="12"/>
      <c r="K33" s="12"/>
      <c r="L33" s="12"/>
      <c r="M33" s="12"/>
      <c r="N33" s="12"/>
      <c r="O33" s="12"/>
      <c r="P33" s="12"/>
      <c r="Q33" s="12"/>
      <c r="R33" s="12"/>
      <c r="S33" s="12"/>
      <c r="T33" s="12"/>
      <c r="U33" s="12"/>
      <c r="V33" s="12"/>
      <c r="W33" s="12"/>
      <c r="X33" s="12"/>
      <c r="Y33" s="12"/>
      <c r="Z33" s="12"/>
    </row>
    <row r="34" spans="1:26" ht="13.5" customHeight="1" x14ac:dyDescent="0.2">
      <c r="A34" s="11"/>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ht="13.5" customHeight="1" x14ac:dyDescent="0.2">
      <c r="A35" s="11"/>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ht="13.5" customHeight="1" x14ac:dyDescent="0.2">
      <c r="A36" s="11"/>
      <c r="B36" s="12"/>
      <c r="C36" s="12"/>
      <c r="D36" s="12"/>
      <c r="E36" s="12"/>
      <c r="F36" s="12" t="s">
        <v>29</v>
      </c>
      <c r="G36" s="12"/>
      <c r="H36" s="12"/>
      <c r="I36" s="12"/>
      <c r="J36" s="12"/>
      <c r="K36" s="12"/>
      <c r="L36" s="12"/>
      <c r="M36" s="12"/>
      <c r="N36" s="12"/>
      <c r="O36" s="12"/>
      <c r="P36" s="12"/>
      <c r="Q36" s="12"/>
      <c r="R36" s="12"/>
      <c r="S36" s="12"/>
      <c r="T36" s="12"/>
      <c r="U36" s="12"/>
      <c r="V36" s="12"/>
      <c r="W36" s="12"/>
      <c r="X36" s="12"/>
      <c r="Y36" s="12"/>
      <c r="Z36" s="12"/>
    </row>
    <row r="37" spans="1:26" ht="13.5" customHeight="1" x14ac:dyDescent="0.2">
      <c r="A37" s="11"/>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ht="13.5" customHeight="1" x14ac:dyDescent="0.2">
      <c r="A38" s="11"/>
      <c r="B38" s="12"/>
      <c r="C38" s="12"/>
      <c r="D38" s="12"/>
      <c r="E38" s="12"/>
      <c r="F38" s="12" t="s">
        <v>30</v>
      </c>
      <c r="G38" s="12"/>
      <c r="H38" s="12"/>
      <c r="I38" s="12"/>
      <c r="J38" s="12"/>
      <c r="K38" s="12"/>
      <c r="L38" s="12"/>
      <c r="M38" s="12"/>
      <c r="N38" s="12"/>
      <c r="O38" s="12"/>
      <c r="P38" s="12"/>
      <c r="Q38" s="12"/>
      <c r="R38" s="12"/>
      <c r="S38" s="12"/>
      <c r="T38" s="12"/>
      <c r="U38" s="12"/>
      <c r="V38" s="12"/>
      <c r="W38" s="12"/>
      <c r="X38" s="12"/>
      <c r="Y38" s="12"/>
      <c r="Z38" s="12"/>
    </row>
    <row r="39" spans="1:26" ht="13.5" customHeight="1" x14ac:dyDescent="0.2">
      <c r="A39" s="11"/>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13.5" customHeight="1" x14ac:dyDescent="0.2">
      <c r="A40" s="11"/>
      <c r="B40" s="12"/>
      <c r="C40" s="12"/>
      <c r="D40" s="12"/>
      <c r="E40" s="12"/>
      <c r="F40" s="12" t="s">
        <v>31</v>
      </c>
      <c r="G40" s="12"/>
      <c r="H40" s="12"/>
      <c r="I40" s="12"/>
      <c r="J40" s="12"/>
      <c r="K40" s="12"/>
      <c r="L40" s="12"/>
      <c r="M40" s="12"/>
      <c r="N40" s="12"/>
      <c r="O40" s="12"/>
      <c r="P40" s="12"/>
      <c r="Q40" s="12"/>
      <c r="R40" s="12"/>
      <c r="S40" s="12"/>
      <c r="T40" s="12"/>
      <c r="U40" s="12"/>
      <c r="V40" s="12"/>
      <c r="W40" s="12"/>
      <c r="X40" s="12"/>
      <c r="Y40" s="12"/>
      <c r="Z40" s="12"/>
    </row>
    <row r="41" spans="1:26" ht="13.5" customHeight="1" x14ac:dyDescent="0.2">
      <c r="A41" s="11"/>
      <c r="B41" s="12"/>
      <c r="C41" s="12"/>
      <c r="D41" s="12"/>
      <c r="E41" s="12"/>
      <c r="F41" s="25" t="s">
        <v>32</v>
      </c>
      <c r="G41" s="12"/>
      <c r="H41" s="12"/>
      <c r="I41" s="12"/>
      <c r="J41" s="12"/>
      <c r="K41" s="12"/>
      <c r="L41" s="12"/>
      <c r="M41" s="12"/>
      <c r="N41" s="12"/>
      <c r="O41" s="12"/>
      <c r="P41" s="12"/>
      <c r="Q41" s="12"/>
      <c r="R41" s="12"/>
      <c r="S41" s="12"/>
      <c r="T41" s="12"/>
      <c r="U41" s="12"/>
      <c r="V41" s="12"/>
      <c r="W41" s="12"/>
      <c r="X41" s="12"/>
      <c r="Y41" s="12"/>
      <c r="Z41" s="12"/>
    </row>
    <row r="42" spans="1:26" ht="13.5" customHeight="1" x14ac:dyDescent="0.2">
      <c r="A42" s="11"/>
      <c r="B42" s="12"/>
      <c r="C42" s="12"/>
      <c r="D42" s="12"/>
      <c r="E42" s="12"/>
      <c r="F42" s="12" t="s">
        <v>33</v>
      </c>
      <c r="G42" s="12"/>
      <c r="H42" s="12"/>
      <c r="I42" s="12"/>
      <c r="J42" s="12"/>
      <c r="K42" s="12"/>
      <c r="L42" s="12"/>
      <c r="M42" s="12"/>
      <c r="N42" s="12"/>
      <c r="O42" s="12"/>
      <c r="P42" s="12"/>
      <c r="Q42" s="12"/>
      <c r="R42" s="12"/>
      <c r="S42" s="12"/>
      <c r="T42" s="12"/>
      <c r="U42" s="12"/>
      <c r="V42" s="12"/>
      <c r="W42" s="12"/>
      <c r="X42" s="12"/>
      <c r="Y42" s="12"/>
      <c r="Z42" s="12"/>
    </row>
    <row r="43" spans="1:26" ht="13.5" customHeight="1" x14ac:dyDescent="0.2">
      <c r="A43" s="11"/>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13.5" customHeight="1" x14ac:dyDescent="0.2">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13.5" customHeight="1" x14ac:dyDescent="0.2">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3.5" customHeight="1" x14ac:dyDescent="0.2">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13.5" customHeight="1" x14ac:dyDescent="0.2">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ht="13.5" customHeight="1" x14ac:dyDescent="0.2">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ht="13.5" customHeight="1"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13.5" customHeight="1" x14ac:dyDescent="0.2">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13.5" customHeight="1" x14ac:dyDescent="0.2">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ht="13.5" customHeight="1" x14ac:dyDescent="0.2">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13.5" customHeight="1" x14ac:dyDescent="0.2">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13.5" customHeight="1" x14ac:dyDescent="0.2">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13.5" customHeight="1" x14ac:dyDescent="0.2">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3.5" customHeight="1" x14ac:dyDescent="0.2">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13.5" customHeight="1"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3.5" customHeight="1" x14ac:dyDescent="0.2">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3.5" customHeight="1" x14ac:dyDescent="0.2">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3.5" customHeight="1" x14ac:dyDescent="0.2">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3.5" customHeight="1" x14ac:dyDescent="0.2">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13.5" customHeigh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13.5" customHeight="1" x14ac:dyDescent="0.2">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13.5" customHeight="1" x14ac:dyDescent="0.2">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13.5" customHeight="1" x14ac:dyDescent="0.2">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13.5" customHeight="1" x14ac:dyDescent="0.2">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13.5" customHeight="1" x14ac:dyDescent="0.2">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13.5" customHeight="1"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13.5" customHeight="1" x14ac:dyDescent="0.2">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13.5" customHeight="1" x14ac:dyDescent="0.2">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3.5" customHeight="1" x14ac:dyDescent="0.2">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13.5" customHeight="1" x14ac:dyDescent="0.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13.5" customHeight="1" x14ac:dyDescent="0.2">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3.5" customHeight="1" x14ac:dyDescent="0.2">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3.5" customHeight="1" x14ac:dyDescent="0.2">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3.5" customHeight="1" x14ac:dyDescent="0.2">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3.5" customHeight="1" x14ac:dyDescent="0.2">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3.5" customHeight="1" x14ac:dyDescent="0.2">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3.5" customHeight="1" x14ac:dyDescent="0.2">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13.5" customHeight="1" x14ac:dyDescent="0.2">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13.5" customHeight="1" x14ac:dyDescent="0.2">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13.5" customHeight="1" x14ac:dyDescent="0.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13.5" customHeight="1" x14ac:dyDescent="0.2">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13.5" customHeight="1" x14ac:dyDescent="0.2">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3.5" customHeight="1" x14ac:dyDescent="0.2">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13.5" customHeight="1" x14ac:dyDescent="0.2">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13.5" customHeight="1" x14ac:dyDescent="0.2">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13.5" customHeight="1" x14ac:dyDescent="0.2">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13.5" customHeight="1" x14ac:dyDescent="0.2">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13.5" customHeight="1" x14ac:dyDescent="0.2">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13.5" customHeight="1" x14ac:dyDescent="0.2">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13.5" customHeight="1" x14ac:dyDescent="0.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13.5" customHeight="1" x14ac:dyDescent="0.2">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13.5" customHeight="1" x14ac:dyDescent="0.2">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13.5" customHeight="1" x14ac:dyDescent="0.2">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13.5" customHeight="1" x14ac:dyDescent="0.2">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3.5" customHeight="1" x14ac:dyDescent="0.2">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13.5" customHeight="1" x14ac:dyDescent="0.2">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13.5" customHeight="1" x14ac:dyDescent="0.2">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13.5" customHeight="1" x14ac:dyDescent="0.2">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13.5" customHeight="1" x14ac:dyDescent="0.2">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13.5" customHeight="1" x14ac:dyDescent="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13.5" customHeight="1" x14ac:dyDescent="0.2">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13.5" customHeight="1" x14ac:dyDescent="0.2">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13.5" customHeight="1" x14ac:dyDescent="0.2">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ht="13.5" customHeight="1" x14ac:dyDescent="0.2">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ht="13.5" customHeight="1" x14ac:dyDescent="0.2">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ht="13.5" customHeight="1" x14ac:dyDescent="0.2">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ht="13.5" customHeight="1" x14ac:dyDescent="0.2">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13.5" customHeight="1" x14ac:dyDescent="0.2">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ht="13.5" customHeight="1" x14ac:dyDescent="0.2">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ht="13.5" customHeight="1" x14ac:dyDescent="0.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13.5" customHeight="1" x14ac:dyDescent="0.2">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13.5" customHeight="1" x14ac:dyDescent="0.2">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13.5" customHeight="1" x14ac:dyDescent="0.2">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ht="13.5" customHeight="1" x14ac:dyDescent="0.2">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ht="13.5" customHeight="1" x14ac:dyDescent="0.2">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ht="13.5" customHeight="1" x14ac:dyDescent="0.2">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13.5" customHeight="1" x14ac:dyDescent="0.2">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13.5" customHeight="1" x14ac:dyDescent="0.2">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13.5" customHeight="1" x14ac:dyDescent="0.2">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13.5" customHeight="1" x14ac:dyDescent="0.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13.5" customHeight="1" x14ac:dyDescent="0.2">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13.5" customHeight="1" x14ac:dyDescent="0.2">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ht="13.5" customHeight="1" x14ac:dyDescent="0.2">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13.5" customHeight="1" x14ac:dyDescent="0.2">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13.5" customHeight="1" x14ac:dyDescent="0.2">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13.5" customHeight="1" x14ac:dyDescent="0.2">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13.5" customHeight="1" x14ac:dyDescent="0.2">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ht="13.5" customHeight="1" x14ac:dyDescent="0.2">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ht="13.5" customHeight="1" x14ac:dyDescent="0.2">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13.5" customHeight="1" x14ac:dyDescent="0.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13.5" customHeight="1" x14ac:dyDescent="0.2">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13.5" customHeight="1" x14ac:dyDescent="0.2">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ht="13.5" customHeight="1" x14ac:dyDescent="0.2">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ht="13.5" customHeight="1" x14ac:dyDescent="0.2">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13.5" customHeight="1" x14ac:dyDescent="0.2">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13.5" customHeight="1" x14ac:dyDescent="0.2">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13.5" customHeight="1" x14ac:dyDescent="0.2">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ht="13.5" customHeight="1" x14ac:dyDescent="0.2">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ht="13.5" customHeight="1" x14ac:dyDescent="0.2">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13.5" customHeight="1" x14ac:dyDescent="0.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13.5" customHeight="1" x14ac:dyDescent="0.2">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13.5" customHeight="1" x14ac:dyDescent="0.2">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13.5" customHeight="1" x14ac:dyDescent="0.2">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13.5" customHeight="1" x14ac:dyDescent="0.2">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13.5" customHeight="1" x14ac:dyDescent="0.2">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13.5" customHeight="1" x14ac:dyDescent="0.2">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13.5" customHeight="1" x14ac:dyDescent="0.2">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13.5" customHeight="1" x14ac:dyDescent="0.2">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13.5" customHeight="1" x14ac:dyDescent="0.2">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13.5" customHeight="1" x14ac:dyDescent="0.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13.5" customHeight="1" x14ac:dyDescent="0.2">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13.5" customHeight="1" x14ac:dyDescent="0.2">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3.5" customHeight="1" x14ac:dyDescent="0.2">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13.5" customHeight="1" x14ac:dyDescent="0.2">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13.5" customHeight="1" x14ac:dyDescent="0.2">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13.5" customHeight="1" x14ac:dyDescent="0.2">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13.5" customHeight="1" x14ac:dyDescent="0.2">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13.5" customHeight="1" x14ac:dyDescent="0.2">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13.5" customHeight="1" x14ac:dyDescent="0.2">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13.5" customHeight="1" x14ac:dyDescent="0.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13.5" customHeight="1" x14ac:dyDescent="0.2">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13.5" customHeight="1" x14ac:dyDescent="0.2">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13.5" customHeight="1" x14ac:dyDescent="0.2">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13.5" customHeight="1" x14ac:dyDescent="0.2">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13.5" customHeight="1" x14ac:dyDescent="0.2">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13.5" customHeight="1" x14ac:dyDescent="0.2">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13.5" customHeight="1" x14ac:dyDescent="0.2">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13.5" customHeight="1" x14ac:dyDescent="0.2">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13.5" customHeight="1" x14ac:dyDescent="0.2">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13.5" customHeight="1" x14ac:dyDescent="0.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13.5" customHeight="1" x14ac:dyDescent="0.2">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13.5" customHeight="1" x14ac:dyDescent="0.2">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13.5" customHeight="1" x14ac:dyDescent="0.2">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13.5" customHeight="1" x14ac:dyDescent="0.2">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13.5" customHeight="1" x14ac:dyDescent="0.2">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13.5" customHeight="1" x14ac:dyDescent="0.2">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13.5" customHeight="1" x14ac:dyDescent="0.2">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13.5" customHeight="1" x14ac:dyDescent="0.2">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13.5" customHeight="1" x14ac:dyDescent="0.2">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13.5" customHeight="1" x14ac:dyDescent="0.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13.5" customHeight="1" x14ac:dyDescent="0.2">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13.5" customHeight="1" x14ac:dyDescent="0.2">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13.5" customHeight="1" x14ac:dyDescent="0.2">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13.5" customHeight="1" x14ac:dyDescent="0.2">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13.5" customHeight="1" x14ac:dyDescent="0.2">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13.5" customHeight="1" x14ac:dyDescent="0.2">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13.5" customHeight="1" x14ac:dyDescent="0.2">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13.5" customHeight="1" x14ac:dyDescent="0.2">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13.5" customHeight="1" x14ac:dyDescent="0.2">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13.5" customHeight="1" x14ac:dyDescent="0.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13.5" customHeight="1" x14ac:dyDescent="0.2">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3.5" customHeight="1" x14ac:dyDescent="0.2">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13.5" customHeight="1" x14ac:dyDescent="0.2">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13.5" customHeight="1" x14ac:dyDescent="0.2">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13.5" customHeight="1" x14ac:dyDescent="0.2">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13.5" customHeight="1" x14ac:dyDescent="0.2">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13.5" customHeight="1" x14ac:dyDescent="0.2">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13.5" customHeight="1" x14ac:dyDescent="0.2">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13.5" customHeight="1" x14ac:dyDescent="0.2">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13.5" customHeight="1" x14ac:dyDescent="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13.5" customHeight="1" x14ac:dyDescent="0.2">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13.5" customHeight="1" x14ac:dyDescent="0.2">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ht="13.5" customHeight="1" x14ac:dyDescent="0.2">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13.5" customHeight="1" x14ac:dyDescent="0.2">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13.5" customHeight="1" x14ac:dyDescent="0.2">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13.5" customHeight="1" x14ac:dyDescent="0.2">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13.5" customHeight="1" x14ac:dyDescent="0.2">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13.5" customHeight="1" x14ac:dyDescent="0.2">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13.5" customHeight="1" x14ac:dyDescent="0.2">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13.5" customHeight="1" x14ac:dyDescent="0.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13.5" customHeight="1" x14ac:dyDescent="0.2">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13.5" customHeight="1" x14ac:dyDescent="0.2">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13.5" customHeight="1" x14ac:dyDescent="0.2">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13.5" customHeight="1" x14ac:dyDescent="0.2">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ht="13.5" customHeight="1" x14ac:dyDescent="0.2">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13.5" customHeight="1" x14ac:dyDescent="0.2">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13.5" customHeight="1" x14ac:dyDescent="0.2">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3.5" customHeight="1" x14ac:dyDescent="0.2">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13.5" customHeight="1" x14ac:dyDescent="0.2">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13.5" customHeight="1" x14ac:dyDescent="0.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13.5" customHeight="1" x14ac:dyDescent="0.2">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13.5" customHeight="1" x14ac:dyDescent="0.2">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13.5" customHeight="1" x14ac:dyDescent="0.2">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ht="13.5" customHeight="1" x14ac:dyDescent="0.2">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ht="13.5" customHeight="1" x14ac:dyDescent="0.2">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ht="13.5" customHeight="1" x14ac:dyDescent="0.2">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ht="13.5" customHeight="1" x14ac:dyDescent="0.2">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ht="13.5" customHeight="1" x14ac:dyDescent="0.2">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ht="13.5" customHeight="1" x14ac:dyDescent="0.2">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ht="13.5" customHeight="1" x14ac:dyDescent="0.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ht="13.5" customHeight="1" x14ac:dyDescent="0.2">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ht="13.5" customHeight="1" x14ac:dyDescent="0.2">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ht="13.5" customHeight="1" x14ac:dyDescent="0.2">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ht="13.5" customHeight="1" x14ac:dyDescent="0.2">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ht="13.5" customHeight="1" x14ac:dyDescent="0.2">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ht="13.5" customHeight="1" x14ac:dyDescent="0.2">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ht="13.5" customHeight="1" x14ac:dyDescent="0.2">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ht="13.5" customHeight="1" x14ac:dyDescent="0.2">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ht="13.5" customHeight="1" x14ac:dyDescent="0.2">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ht="13.5" customHeight="1" x14ac:dyDescent="0.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ht="13.5" customHeight="1" x14ac:dyDescent="0.2">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ht="13.5" customHeight="1" x14ac:dyDescent="0.2">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ht="13.5" customHeight="1" x14ac:dyDescent="0.2">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ht="13.5" customHeight="1" x14ac:dyDescent="0.2">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ht="13.5" customHeight="1" x14ac:dyDescent="0.2">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ht="13.5" customHeight="1" x14ac:dyDescent="0.2">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ht="13.5" customHeight="1" x14ac:dyDescent="0.2">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ht="13.5" customHeight="1" x14ac:dyDescent="0.2">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ht="13.5" customHeight="1" x14ac:dyDescent="0.2">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ht="13.5" customHeight="1" x14ac:dyDescent="0.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ht="13.5" customHeight="1" x14ac:dyDescent="0.2">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ht="13.5" customHeight="1" x14ac:dyDescent="0.2">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ht="13.5" customHeight="1" x14ac:dyDescent="0.2">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ht="13.5" customHeight="1" x14ac:dyDescent="0.2">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ht="13.5" customHeight="1" x14ac:dyDescent="0.2">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ht="13.5" customHeight="1" x14ac:dyDescent="0.2">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13.5" customHeight="1" x14ac:dyDescent="0.2">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ht="13.5" customHeight="1" x14ac:dyDescent="0.2">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13.5" customHeight="1" x14ac:dyDescent="0.2">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13.5" customHeight="1" x14ac:dyDescent="0.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ht="13.5" customHeight="1" x14ac:dyDescent="0.2">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ht="13.5" customHeight="1" x14ac:dyDescent="0.2">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ht="13.5" customHeight="1" x14ac:dyDescent="0.2">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ht="13.5" customHeight="1" x14ac:dyDescent="0.2">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ht="13.5" customHeight="1" x14ac:dyDescent="0.2">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ht="13.5" customHeight="1" x14ac:dyDescent="0.2">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ht="13.5" customHeight="1" x14ac:dyDescent="0.2">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ht="13.5" customHeight="1" x14ac:dyDescent="0.2">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ht="13.5" customHeight="1" x14ac:dyDescent="0.2">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ht="13.5" customHeight="1" x14ac:dyDescent="0.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ht="13.5" customHeight="1" x14ac:dyDescent="0.2">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ht="13.5" customHeight="1" x14ac:dyDescent="0.2">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13.5" customHeight="1" x14ac:dyDescent="0.2">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ht="13.5" customHeight="1" x14ac:dyDescent="0.2">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ht="13.5" customHeight="1" x14ac:dyDescent="0.2">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ht="13.5" customHeight="1" x14ac:dyDescent="0.2">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ht="13.5" customHeight="1" x14ac:dyDescent="0.2">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ht="13.5" customHeight="1" x14ac:dyDescent="0.2">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ht="13.5" customHeight="1" x14ac:dyDescent="0.2">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ht="13.5" customHeight="1" x14ac:dyDescent="0.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ht="13.5" customHeight="1" x14ac:dyDescent="0.2">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ht="13.5" customHeight="1" x14ac:dyDescent="0.2">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ht="13.5" customHeight="1" x14ac:dyDescent="0.2">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ht="13.5" customHeight="1" x14ac:dyDescent="0.2">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ht="13.5" customHeight="1" x14ac:dyDescent="0.2">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ht="13.5" customHeight="1" x14ac:dyDescent="0.2">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ht="13.5" customHeight="1" x14ac:dyDescent="0.2">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ht="13.5" customHeight="1" x14ac:dyDescent="0.2">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ht="13.5" customHeight="1" x14ac:dyDescent="0.2">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ht="13.5" customHeight="1" x14ac:dyDescent="0.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ht="13.5" customHeight="1" x14ac:dyDescent="0.2">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ht="13.5" customHeight="1" x14ac:dyDescent="0.2">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ht="13.5" customHeight="1" x14ac:dyDescent="0.2">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ht="13.5" customHeight="1" x14ac:dyDescent="0.2">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ht="13.5" customHeight="1" x14ac:dyDescent="0.2">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ht="13.5" customHeight="1" x14ac:dyDescent="0.2">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ht="13.5" customHeight="1" x14ac:dyDescent="0.2">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ht="13.5" customHeight="1" x14ac:dyDescent="0.2">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ht="13.5" customHeight="1" x14ac:dyDescent="0.2">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ht="13.5" customHeight="1" x14ac:dyDescent="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ht="13.5" customHeight="1" x14ac:dyDescent="0.2">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ht="13.5" customHeight="1" x14ac:dyDescent="0.2">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ht="13.5" customHeight="1" x14ac:dyDescent="0.2">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ht="13.5" customHeight="1" x14ac:dyDescent="0.2">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ht="13.5" customHeight="1" x14ac:dyDescent="0.2">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ht="13.5" customHeight="1" x14ac:dyDescent="0.2">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ht="13.5" customHeight="1" x14ac:dyDescent="0.2">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ht="13.5" customHeight="1" x14ac:dyDescent="0.2">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ht="13.5" customHeight="1" x14ac:dyDescent="0.2">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ht="13.5" customHeight="1" x14ac:dyDescent="0.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ht="13.5" customHeight="1" x14ac:dyDescent="0.2">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ht="13.5" customHeight="1" x14ac:dyDescent="0.2">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ht="13.5" customHeight="1" x14ac:dyDescent="0.2">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ht="13.5" customHeight="1" x14ac:dyDescent="0.2">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ht="13.5" customHeight="1" x14ac:dyDescent="0.2">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ht="13.5" customHeight="1" x14ac:dyDescent="0.2">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ht="13.5" customHeight="1" x14ac:dyDescent="0.2">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ht="13.5" customHeight="1" x14ac:dyDescent="0.2">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ht="13.5" customHeight="1" x14ac:dyDescent="0.2">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ht="13.5" customHeight="1" x14ac:dyDescent="0.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ht="13.5" customHeight="1" x14ac:dyDescent="0.2">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ht="13.5" customHeight="1" x14ac:dyDescent="0.2">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ht="13.5" customHeight="1" x14ac:dyDescent="0.2">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ht="13.5" customHeight="1" x14ac:dyDescent="0.2">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ht="13.5" customHeight="1" x14ac:dyDescent="0.2">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13.5" customHeight="1" x14ac:dyDescent="0.2">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ht="13.5" customHeight="1" x14ac:dyDescent="0.2">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13.5" customHeight="1" x14ac:dyDescent="0.2">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13.5" customHeight="1" x14ac:dyDescent="0.2">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ht="13.5" customHeight="1" x14ac:dyDescent="0.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ht="13.5" customHeight="1" x14ac:dyDescent="0.2">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ht="13.5" customHeight="1" x14ac:dyDescent="0.2">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ht="13.5" customHeight="1" x14ac:dyDescent="0.2">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ht="13.5" customHeight="1" x14ac:dyDescent="0.2">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ht="13.5" customHeight="1" x14ac:dyDescent="0.2">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ht="13.5" customHeight="1" x14ac:dyDescent="0.2">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ht="13.5" customHeight="1" x14ac:dyDescent="0.2">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ht="13.5" customHeight="1" x14ac:dyDescent="0.2">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ht="13.5" customHeight="1" x14ac:dyDescent="0.2">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13.5" customHeight="1" x14ac:dyDescent="0.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13.5" customHeight="1" x14ac:dyDescent="0.2">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13.5" customHeight="1" x14ac:dyDescent="0.2">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13.5" customHeight="1" x14ac:dyDescent="0.2">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3.5" customHeight="1" x14ac:dyDescent="0.2">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13.5" customHeight="1" x14ac:dyDescent="0.2">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13.5" customHeight="1" x14ac:dyDescent="0.2">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13.5" customHeight="1" x14ac:dyDescent="0.2">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13.5" customHeight="1" x14ac:dyDescent="0.2">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3.5" customHeight="1" x14ac:dyDescent="0.2">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13.5" customHeight="1" x14ac:dyDescent="0.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13.5" customHeight="1" x14ac:dyDescent="0.2">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13.5" customHeight="1" x14ac:dyDescent="0.2">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13.5" customHeight="1" x14ac:dyDescent="0.2">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13.5" customHeight="1" x14ac:dyDescent="0.2">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13.5" customHeight="1" x14ac:dyDescent="0.2">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13.5" customHeight="1" x14ac:dyDescent="0.2">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13.5" customHeight="1" x14ac:dyDescent="0.2">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13.5" customHeight="1" x14ac:dyDescent="0.2">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13.5" customHeight="1" x14ac:dyDescent="0.2">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13.5" customHeight="1" x14ac:dyDescent="0.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13.5" customHeight="1" x14ac:dyDescent="0.2">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13.5" customHeight="1" x14ac:dyDescent="0.2">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13.5" customHeight="1" x14ac:dyDescent="0.2">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3.5" customHeight="1" x14ac:dyDescent="0.2">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13.5" customHeight="1" x14ac:dyDescent="0.2">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13.5" customHeight="1" x14ac:dyDescent="0.2">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13.5" customHeight="1" x14ac:dyDescent="0.2">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13.5" customHeight="1" x14ac:dyDescent="0.2">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13.5" customHeight="1" x14ac:dyDescent="0.2">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13.5" customHeight="1" x14ac:dyDescent="0.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13.5" customHeight="1" x14ac:dyDescent="0.2">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13.5" customHeight="1" x14ac:dyDescent="0.2">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13.5" customHeight="1" x14ac:dyDescent="0.2">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13.5" customHeight="1" x14ac:dyDescent="0.2">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13.5" customHeight="1" x14ac:dyDescent="0.2">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13.5" customHeight="1" x14ac:dyDescent="0.2">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13.5" customHeight="1" x14ac:dyDescent="0.2">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13.5" customHeight="1" x14ac:dyDescent="0.2">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13.5" customHeight="1" x14ac:dyDescent="0.2">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13.5" customHeight="1" x14ac:dyDescent="0.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13.5" customHeight="1" x14ac:dyDescent="0.2">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13.5" customHeight="1" x14ac:dyDescent="0.2">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13.5" customHeight="1" x14ac:dyDescent="0.2">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13.5" customHeight="1" x14ac:dyDescent="0.2">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13.5" customHeight="1" x14ac:dyDescent="0.2">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13.5" customHeight="1" x14ac:dyDescent="0.2">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3.5" customHeight="1" x14ac:dyDescent="0.2">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13.5" customHeight="1" x14ac:dyDescent="0.2">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13.5" customHeight="1" x14ac:dyDescent="0.2">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13.5" customHeight="1" x14ac:dyDescent="0.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13.5" customHeight="1" x14ac:dyDescent="0.2">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13.5" customHeight="1" x14ac:dyDescent="0.2">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13.5" customHeight="1" x14ac:dyDescent="0.2">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13.5" customHeight="1" x14ac:dyDescent="0.2">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13.5" customHeight="1" x14ac:dyDescent="0.2">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13.5" customHeight="1" x14ac:dyDescent="0.2">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13.5" customHeight="1" x14ac:dyDescent="0.2">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13.5" customHeight="1" x14ac:dyDescent="0.2">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13.5" customHeight="1" x14ac:dyDescent="0.2">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13.5" customHeight="1" x14ac:dyDescent="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13.5" customHeight="1" x14ac:dyDescent="0.2">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13.5" customHeight="1" x14ac:dyDescent="0.2">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13.5" customHeight="1" x14ac:dyDescent="0.2">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13.5" customHeight="1" x14ac:dyDescent="0.2">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13.5" customHeight="1" x14ac:dyDescent="0.2">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13.5" customHeight="1" x14ac:dyDescent="0.2">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13.5" customHeight="1" x14ac:dyDescent="0.2">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13.5" customHeight="1" x14ac:dyDescent="0.2">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13.5" customHeight="1" x14ac:dyDescent="0.2">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13.5" customHeight="1" x14ac:dyDescent="0.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13.5" customHeight="1" x14ac:dyDescent="0.2">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13.5" customHeight="1" x14ac:dyDescent="0.2">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13.5" customHeight="1" x14ac:dyDescent="0.2">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13.5" customHeight="1" x14ac:dyDescent="0.2">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13.5" customHeight="1" x14ac:dyDescent="0.2">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13.5" customHeight="1" x14ac:dyDescent="0.2">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13.5" customHeight="1" x14ac:dyDescent="0.2">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13.5" customHeight="1" x14ac:dyDescent="0.2">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13.5" customHeight="1" x14ac:dyDescent="0.2">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13.5" customHeight="1" x14ac:dyDescent="0.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13.5" customHeight="1" x14ac:dyDescent="0.2">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13.5" customHeight="1" x14ac:dyDescent="0.2">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13.5" customHeight="1" x14ac:dyDescent="0.2">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13.5" customHeight="1" x14ac:dyDescent="0.2">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13.5" customHeight="1" x14ac:dyDescent="0.2">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13.5" customHeight="1" x14ac:dyDescent="0.2">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13.5" customHeight="1" x14ac:dyDescent="0.2">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13.5" customHeight="1" x14ac:dyDescent="0.2">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13.5" customHeight="1" x14ac:dyDescent="0.2">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13.5" customHeight="1" x14ac:dyDescent="0.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13.5" customHeight="1" x14ac:dyDescent="0.2">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13.5" customHeight="1" x14ac:dyDescent="0.2">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13.5" customHeight="1" x14ac:dyDescent="0.2">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13.5" customHeight="1" x14ac:dyDescent="0.2">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13.5" customHeight="1" x14ac:dyDescent="0.2">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13.5" customHeight="1" x14ac:dyDescent="0.2">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13.5" customHeight="1" x14ac:dyDescent="0.2">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13.5" customHeight="1" x14ac:dyDescent="0.2">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13.5" customHeight="1" x14ac:dyDescent="0.2">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13.5" customHeight="1" x14ac:dyDescent="0.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13.5" customHeight="1" x14ac:dyDescent="0.2">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13.5" customHeight="1" x14ac:dyDescent="0.2">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13.5" customHeight="1" x14ac:dyDescent="0.2">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13.5" customHeight="1" x14ac:dyDescent="0.2">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13.5" customHeight="1" x14ac:dyDescent="0.2">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13.5" customHeight="1" x14ac:dyDescent="0.2">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13.5" customHeight="1" x14ac:dyDescent="0.2">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13.5" customHeight="1" x14ac:dyDescent="0.2">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3.5" customHeight="1" x14ac:dyDescent="0.2">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13.5" customHeight="1" x14ac:dyDescent="0.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13.5" customHeight="1" x14ac:dyDescent="0.2">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13.5" customHeight="1" x14ac:dyDescent="0.2">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13.5" customHeight="1" x14ac:dyDescent="0.2">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13.5" customHeight="1" x14ac:dyDescent="0.2">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13.5" customHeight="1" x14ac:dyDescent="0.2">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13.5" customHeight="1" x14ac:dyDescent="0.2">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13.5" customHeight="1" x14ac:dyDescent="0.2">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13.5" customHeight="1" x14ac:dyDescent="0.2">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13.5" customHeight="1" x14ac:dyDescent="0.2">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13.5" customHeight="1" x14ac:dyDescent="0.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13.5" customHeight="1" x14ac:dyDescent="0.2">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13.5" customHeight="1" x14ac:dyDescent="0.2">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13.5" customHeight="1" x14ac:dyDescent="0.2">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13.5" customHeight="1" x14ac:dyDescent="0.2">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13.5" customHeight="1" x14ac:dyDescent="0.2">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13.5" customHeight="1" x14ac:dyDescent="0.2">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13.5" customHeight="1" x14ac:dyDescent="0.2">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13.5" customHeight="1" x14ac:dyDescent="0.2">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13.5" customHeight="1" x14ac:dyDescent="0.2">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13.5" customHeight="1" x14ac:dyDescent="0.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13.5" customHeight="1" x14ac:dyDescent="0.2">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13.5" customHeight="1" x14ac:dyDescent="0.2">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13.5" customHeight="1" x14ac:dyDescent="0.2">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13.5" customHeight="1" x14ac:dyDescent="0.2">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13.5" customHeight="1" x14ac:dyDescent="0.2">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13.5" customHeight="1" x14ac:dyDescent="0.2">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13.5" customHeight="1" x14ac:dyDescent="0.2">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13.5" customHeight="1" x14ac:dyDescent="0.2">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13.5" customHeight="1" x14ac:dyDescent="0.2">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13.5" customHeight="1" x14ac:dyDescent="0.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13.5" customHeight="1" x14ac:dyDescent="0.2">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13.5" customHeight="1" x14ac:dyDescent="0.2">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13.5" customHeight="1" x14ac:dyDescent="0.2">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13.5" customHeight="1" x14ac:dyDescent="0.2">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13.5" customHeight="1" x14ac:dyDescent="0.2">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13.5" customHeight="1" x14ac:dyDescent="0.2">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13.5" customHeight="1" x14ac:dyDescent="0.2">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13.5" customHeight="1" x14ac:dyDescent="0.2">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13.5" customHeight="1" x14ac:dyDescent="0.2">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13.5" customHeight="1" x14ac:dyDescent="0.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13.5" customHeight="1" x14ac:dyDescent="0.2">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13.5" customHeight="1" x14ac:dyDescent="0.2">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13.5" customHeight="1" x14ac:dyDescent="0.2">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13.5" customHeight="1" x14ac:dyDescent="0.2">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13.5" customHeight="1" x14ac:dyDescent="0.2">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13.5" customHeight="1" x14ac:dyDescent="0.2">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13.5" customHeight="1" x14ac:dyDescent="0.2">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13.5" customHeight="1" x14ac:dyDescent="0.2">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13.5" customHeight="1" x14ac:dyDescent="0.2">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13.5" customHeight="1" x14ac:dyDescent="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13.5" customHeight="1" x14ac:dyDescent="0.2">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13.5" customHeight="1" x14ac:dyDescent="0.2">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13.5" customHeight="1" x14ac:dyDescent="0.2">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13.5" customHeight="1" x14ac:dyDescent="0.2">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13.5" customHeight="1" x14ac:dyDescent="0.2">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13.5" customHeight="1" x14ac:dyDescent="0.2">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13.5" customHeight="1" x14ac:dyDescent="0.2">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13.5" customHeight="1" x14ac:dyDescent="0.2">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13.5" customHeight="1" x14ac:dyDescent="0.2">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13.5" customHeight="1" x14ac:dyDescent="0.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13.5" customHeight="1" x14ac:dyDescent="0.2">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13.5" customHeight="1" x14ac:dyDescent="0.2">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13.5" customHeight="1" x14ac:dyDescent="0.2">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13.5" customHeight="1" x14ac:dyDescent="0.2">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13.5" customHeight="1" x14ac:dyDescent="0.2">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13.5" customHeight="1" x14ac:dyDescent="0.2">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13.5" customHeight="1" x14ac:dyDescent="0.2">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13.5" customHeight="1" x14ac:dyDescent="0.2">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13.5" customHeight="1" x14ac:dyDescent="0.2">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13.5" customHeight="1" x14ac:dyDescent="0.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13.5" customHeight="1" x14ac:dyDescent="0.2">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13.5" customHeight="1" x14ac:dyDescent="0.2">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13.5" customHeight="1" x14ac:dyDescent="0.2">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13.5" customHeight="1" x14ac:dyDescent="0.2">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13.5" customHeight="1" x14ac:dyDescent="0.2">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13.5" customHeight="1" x14ac:dyDescent="0.2">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3.5" customHeight="1" x14ac:dyDescent="0.2">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3.5" customHeight="1" x14ac:dyDescent="0.2">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3.5" customHeight="1" x14ac:dyDescent="0.2">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13.5" customHeight="1" x14ac:dyDescent="0.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3.5" customHeight="1" x14ac:dyDescent="0.2">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3.5" customHeight="1" x14ac:dyDescent="0.2">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3.5" customHeight="1" x14ac:dyDescent="0.2">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3.5" customHeight="1" x14ac:dyDescent="0.2">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3.5" customHeight="1" x14ac:dyDescent="0.2">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3.5" customHeight="1" x14ac:dyDescent="0.2">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3.5" customHeight="1" x14ac:dyDescent="0.2">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3.5" customHeight="1" x14ac:dyDescent="0.2">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3.5" customHeight="1" x14ac:dyDescent="0.2">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3.5" customHeight="1" x14ac:dyDescent="0.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3.5" customHeight="1" x14ac:dyDescent="0.2">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3.5" customHeight="1" x14ac:dyDescent="0.2">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3.5" customHeight="1" x14ac:dyDescent="0.2">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3.5" customHeight="1" x14ac:dyDescent="0.2">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3.5" customHeight="1" x14ac:dyDescent="0.2">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3.5" customHeight="1" x14ac:dyDescent="0.2">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3.5" customHeight="1" x14ac:dyDescent="0.2">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3.5" customHeight="1" x14ac:dyDescent="0.2">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3.5" customHeight="1" x14ac:dyDescent="0.2">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3.5" customHeight="1" x14ac:dyDescent="0.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3.5" customHeight="1" x14ac:dyDescent="0.2">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3.5" customHeight="1" x14ac:dyDescent="0.2">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3.5" customHeight="1" x14ac:dyDescent="0.2">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3.5" customHeight="1" x14ac:dyDescent="0.2">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3.5" customHeight="1" x14ac:dyDescent="0.2">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3.5" customHeight="1" x14ac:dyDescent="0.2">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3.5" customHeight="1" x14ac:dyDescent="0.2">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3.5" customHeight="1" x14ac:dyDescent="0.2">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3.5" customHeight="1" x14ac:dyDescent="0.2">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3.5" customHeight="1" x14ac:dyDescent="0.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3.5" customHeight="1" x14ac:dyDescent="0.2">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3.5" customHeight="1" x14ac:dyDescent="0.2">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3.5" customHeight="1" x14ac:dyDescent="0.2">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3.5" customHeight="1" x14ac:dyDescent="0.2">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3.5" customHeight="1" x14ac:dyDescent="0.2">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3.5" customHeight="1" x14ac:dyDescent="0.2">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3.5" customHeight="1" x14ac:dyDescent="0.2">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3.5" customHeight="1" x14ac:dyDescent="0.2">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3.5" customHeight="1" x14ac:dyDescent="0.2">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3.5" customHeight="1" x14ac:dyDescent="0.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3.5" customHeight="1" x14ac:dyDescent="0.2">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3.5" customHeight="1" x14ac:dyDescent="0.2">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3.5" customHeight="1" x14ac:dyDescent="0.2">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3.5" customHeight="1" x14ac:dyDescent="0.2">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3.5" customHeight="1" x14ac:dyDescent="0.2">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3.5" customHeight="1" x14ac:dyDescent="0.2">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3.5" customHeight="1" x14ac:dyDescent="0.2">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3.5" customHeight="1" x14ac:dyDescent="0.2">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3.5" customHeight="1" x14ac:dyDescent="0.2">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3.5" customHeight="1" x14ac:dyDescent="0.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3.5" customHeight="1" x14ac:dyDescent="0.2">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3.5" customHeight="1" x14ac:dyDescent="0.2">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3.5" customHeight="1" x14ac:dyDescent="0.2">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3.5" customHeight="1" x14ac:dyDescent="0.2">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3.5" customHeight="1" x14ac:dyDescent="0.2">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3.5" customHeight="1" x14ac:dyDescent="0.2">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3.5" customHeight="1" x14ac:dyDescent="0.2">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3.5" customHeight="1" x14ac:dyDescent="0.2">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3.5" customHeight="1" x14ac:dyDescent="0.2">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3.5" customHeight="1" x14ac:dyDescent="0.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3.5" customHeight="1" x14ac:dyDescent="0.2">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3.5" customHeight="1" x14ac:dyDescent="0.2">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3.5" customHeight="1" x14ac:dyDescent="0.2">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3.5" customHeight="1" x14ac:dyDescent="0.2">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3.5" customHeight="1" x14ac:dyDescent="0.2">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3.5" customHeight="1" x14ac:dyDescent="0.2">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3.5" customHeight="1" x14ac:dyDescent="0.2">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3.5" customHeight="1" x14ac:dyDescent="0.2">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3.5" customHeight="1" x14ac:dyDescent="0.2">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3.5" customHeight="1" x14ac:dyDescent="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3.5" customHeight="1" x14ac:dyDescent="0.2">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3.5" customHeight="1" x14ac:dyDescent="0.2">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3.5" customHeight="1" x14ac:dyDescent="0.2">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3.5" customHeight="1" x14ac:dyDescent="0.2">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3.5" customHeight="1" x14ac:dyDescent="0.2">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3.5" customHeight="1" x14ac:dyDescent="0.2">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3.5" customHeight="1" x14ac:dyDescent="0.2">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3.5" customHeight="1" x14ac:dyDescent="0.2">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3.5" customHeight="1" x14ac:dyDescent="0.2">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3.5" customHeight="1" x14ac:dyDescent="0.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3.5" customHeight="1" x14ac:dyDescent="0.2">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3.5" customHeight="1" x14ac:dyDescent="0.2">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3.5" customHeight="1" x14ac:dyDescent="0.2">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3.5" customHeight="1" x14ac:dyDescent="0.2">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3.5" customHeight="1" x14ac:dyDescent="0.2">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3.5" customHeight="1" x14ac:dyDescent="0.2">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3.5" customHeight="1" x14ac:dyDescent="0.2">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3.5" customHeight="1" x14ac:dyDescent="0.2">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3.5" customHeight="1" x14ac:dyDescent="0.2">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3.5" customHeight="1" x14ac:dyDescent="0.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3.5" customHeight="1" x14ac:dyDescent="0.2">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3.5" customHeight="1" x14ac:dyDescent="0.2">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3.5" customHeight="1" x14ac:dyDescent="0.2">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3.5" customHeight="1" x14ac:dyDescent="0.2">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3.5" customHeight="1" x14ac:dyDescent="0.2">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3.5" customHeight="1" x14ac:dyDescent="0.2">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3.5" customHeight="1" x14ac:dyDescent="0.2">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3.5" customHeight="1" x14ac:dyDescent="0.2">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3.5" customHeight="1" x14ac:dyDescent="0.2">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3.5" customHeight="1" x14ac:dyDescent="0.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3.5" customHeight="1" x14ac:dyDescent="0.2">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3.5" customHeight="1" x14ac:dyDescent="0.2">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3.5" customHeight="1" x14ac:dyDescent="0.2">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3.5" customHeight="1" x14ac:dyDescent="0.2">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3.5" customHeight="1" x14ac:dyDescent="0.2">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3.5" customHeight="1" x14ac:dyDescent="0.2">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3.5" customHeight="1" x14ac:dyDescent="0.2">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3.5" customHeight="1" x14ac:dyDescent="0.2">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3.5" customHeight="1" x14ac:dyDescent="0.2">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3.5" customHeight="1" x14ac:dyDescent="0.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3.5" customHeight="1" x14ac:dyDescent="0.2">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3.5" customHeight="1" x14ac:dyDescent="0.2">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3.5" customHeight="1" x14ac:dyDescent="0.2">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3.5" customHeight="1" x14ac:dyDescent="0.2">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3.5" customHeight="1" x14ac:dyDescent="0.2">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3.5" customHeight="1" x14ac:dyDescent="0.2">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3.5" customHeight="1" x14ac:dyDescent="0.2">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3.5" customHeight="1" x14ac:dyDescent="0.2">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3.5" customHeight="1" x14ac:dyDescent="0.2">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3.5" customHeight="1" x14ac:dyDescent="0.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3.5" customHeight="1" x14ac:dyDescent="0.2">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3.5" customHeight="1" x14ac:dyDescent="0.2">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3.5" customHeight="1" x14ac:dyDescent="0.2">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3.5" customHeight="1" x14ac:dyDescent="0.2">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3.5" customHeight="1" x14ac:dyDescent="0.2">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3.5" customHeight="1" x14ac:dyDescent="0.2">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3.5" customHeight="1" x14ac:dyDescent="0.2">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3.5" customHeight="1" x14ac:dyDescent="0.2">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3.5" customHeight="1" x14ac:dyDescent="0.2">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3.5" customHeight="1" x14ac:dyDescent="0.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3.5" customHeight="1" x14ac:dyDescent="0.2">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3.5" customHeight="1" x14ac:dyDescent="0.2">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3.5" customHeight="1" x14ac:dyDescent="0.2">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3.5" customHeight="1" x14ac:dyDescent="0.2">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3.5" customHeight="1" x14ac:dyDescent="0.2">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3.5" customHeight="1" x14ac:dyDescent="0.2">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3.5" customHeight="1" x14ac:dyDescent="0.2">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3.5" customHeight="1" x14ac:dyDescent="0.2">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3.5" customHeight="1" x14ac:dyDescent="0.2">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3.5" customHeight="1" x14ac:dyDescent="0.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3.5" customHeight="1" x14ac:dyDescent="0.2">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3.5" customHeight="1" x14ac:dyDescent="0.2">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3.5" customHeight="1" x14ac:dyDescent="0.2">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3.5" customHeight="1" x14ac:dyDescent="0.2">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3.5" customHeight="1" x14ac:dyDescent="0.2">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3.5" customHeight="1" x14ac:dyDescent="0.2">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3.5" customHeight="1" x14ac:dyDescent="0.2">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3.5" customHeight="1" x14ac:dyDescent="0.2">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3.5" customHeight="1" x14ac:dyDescent="0.2">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3.5" customHeight="1" x14ac:dyDescent="0.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3.5" customHeight="1" x14ac:dyDescent="0.2">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3.5" customHeight="1" x14ac:dyDescent="0.2">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3.5" customHeight="1" x14ac:dyDescent="0.2">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3.5" customHeight="1" x14ac:dyDescent="0.2">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3.5" customHeight="1" x14ac:dyDescent="0.2">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3.5" customHeight="1" x14ac:dyDescent="0.2">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3.5" customHeight="1" x14ac:dyDescent="0.2">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3.5" customHeight="1" x14ac:dyDescent="0.2">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3.5" customHeight="1" x14ac:dyDescent="0.2">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3.5" customHeight="1" x14ac:dyDescent="0.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3.5" customHeight="1" x14ac:dyDescent="0.2">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3.5" customHeight="1" x14ac:dyDescent="0.2">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3.5" customHeight="1" x14ac:dyDescent="0.2">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3.5" customHeight="1" x14ac:dyDescent="0.2">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3.5" customHeight="1" x14ac:dyDescent="0.2">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3.5" customHeight="1" x14ac:dyDescent="0.2">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3.5" customHeight="1" x14ac:dyDescent="0.2">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3.5" customHeight="1" x14ac:dyDescent="0.2">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3.5" customHeight="1" x14ac:dyDescent="0.2">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3.5" customHeight="1" x14ac:dyDescent="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3.5" customHeight="1" x14ac:dyDescent="0.2">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3.5" customHeight="1" x14ac:dyDescent="0.2">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3.5" customHeight="1" x14ac:dyDescent="0.2">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3.5" customHeight="1" x14ac:dyDescent="0.2">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3.5" customHeight="1" x14ac:dyDescent="0.2">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3.5" customHeight="1" x14ac:dyDescent="0.2">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3.5" customHeight="1" x14ac:dyDescent="0.2">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3.5" customHeight="1" x14ac:dyDescent="0.2">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3.5" customHeight="1" x14ac:dyDescent="0.2">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3.5" customHeight="1" x14ac:dyDescent="0.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3.5" customHeight="1" x14ac:dyDescent="0.2">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3.5" customHeight="1" x14ac:dyDescent="0.2">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3.5" customHeight="1" x14ac:dyDescent="0.2">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3.5" customHeight="1" x14ac:dyDescent="0.2">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3.5" customHeight="1" x14ac:dyDescent="0.2">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3.5" customHeight="1" x14ac:dyDescent="0.2">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3.5" customHeight="1" x14ac:dyDescent="0.2">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3.5" customHeight="1" x14ac:dyDescent="0.2">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3.5" customHeight="1" x14ac:dyDescent="0.2">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3.5" customHeight="1" x14ac:dyDescent="0.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3.5" customHeight="1" x14ac:dyDescent="0.2">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3.5" customHeight="1" x14ac:dyDescent="0.2">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3.5" customHeight="1" x14ac:dyDescent="0.2">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3.5" customHeight="1" x14ac:dyDescent="0.2">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3.5" customHeight="1" x14ac:dyDescent="0.2">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3.5" customHeight="1" x14ac:dyDescent="0.2">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3.5" customHeight="1" x14ac:dyDescent="0.2">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3.5" customHeight="1" x14ac:dyDescent="0.2">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3.5" customHeight="1" x14ac:dyDescent="0.2">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3.5" customHeight="1" x14ac:dyDescent="0.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3.5" customHeight="1" x14ac:dyDescent="0.2">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3.5" customHeight="1" x14ac:dyDescent="0.2">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3.5" customHeight="1" x14ac:dyDescent="0.2">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3.5" customHeight="1" x14ac:dyDescent="0.2">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3.5" customHeight="1" x14ac:dyDescent="0.2">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3.5" customHeight="1" x14ac:dyDescent="0.2">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3.5" customHeight="1" x14ac:dyDescent="0.2">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3.5" customHeight="1" x14ac:dyDescent="0.2">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3.5" customHeight="1" x14ac:dyDescent="0.2">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3.5" customHeight="1" x14ac:dyDescent="0.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3.5" customHeight="1" x14ac:dyDescent="0.2">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3.5" customHeight="1" x14ac:dyDescent="0.2">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3.5" customHeight="1" x14ac:dyDescent="0.2">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3.5" customHeight="1" x14ac:dyDescent="0.2">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3.5" customHeight="1" x14ac:dyDescent="0.2">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3.5" customHeight="1" x14ac:dyDescent="0.2">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3.5" customHeight="1" x14ac:dyDescent="0.2">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3.5" customHeight="1" x14ac:dyDescent="0.2">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3.5" customHeight="1" x14ac:dyDescent="0.2">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3.5" customHeight="1" x14ac:dyDescent="0.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3.5" customHeight="1" x14ac:dyDescent="0.2">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3.5" customHeight="1" x14ac:dyDescent="0.2">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3.5" customHeight="1" x14ac:dyDescent="0.2">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3.5" customHeight="1" x14ac:dyDescent="0.2">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3.5" customHeight="1" x14ac:dyDescent="0.2">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3.5" customHeight="1" x14ac:dyDescent="0.2">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3.5" customHeight="1" x14ac:dyDescent="0.2">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3.5" customHeight="1" x14ac:dyDescent="0.2">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3.5" customHeight="1" x14ac:dyDescent="0.2">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3.5" customHeight="1" x14ac:dyDescent="0.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3.5" customHeight="1" x14ac:dyDescent="0.2">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3.5" customHeight="1" x14ac:dyDescent="0.2">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3.5" customHeight="1" x14ac:dyDescent="0.2">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3.5" customHeight="1" x14ac:dyDescent="0.2">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3.5" customHeight="1" x14ac:dyDescent="0.2">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3.5" customHeight="1" x14ac:dyDescent="0.2">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3.5" customHeight="1" x14ac:dyDescent="0.2">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3.5" customHeight="1" x14ac:dyDescent="0.2">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3.5" customHeight="1" x14ac:dyDescent="0.2">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3.5" customHeight="1" x14ac:dyDescent="0.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3.5" customHeight="1" x14ac:dyDescent="0.2">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3.5" customHeight="1" x14ac:dyDescent="0.2">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3.5" customHeight="1" x14ac:dyDescent="0.2">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3.5" customHeight="1" x14ac:dyDescent="0.2">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3.5" customHeight="1" x14ac:dyDescent="0.2">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3.5" customHeight="1" x14ac:dyDescent="0.2">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3.5" customHeight="1" x14ac:dyDescent="0.2">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3.5" customHeight="1" x14ac:dyDescent="0.2">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3.5" customHeight="1" x14ac:dyDescent="0.2">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3.5" customHeight="1" x14ac:dyDescent="0.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3.5" customHeight="1" x14ac:dyDescent="0.2">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3.5" customHeight="1" x14ac:dyDescent="0.2">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3.5" customHeight="1" x14ac:dyDescent="0.2">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3.5" customHeight="1" x14ac:dyDescent="0.2">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3.5" customHeight="1" x14ac:dyDescent="0.2">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3.5" customHeight="1" x14ac:dyDescent="0.2">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3.5" customHeight="1" x14ac:dyDescent="0.2">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3.5" customHeight="1" x14ac:dyDescent="0.2">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3.5" customHeight="1" x14ac:dyDescent="0.2">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3.5" customHeight="1" x14ac:dyDescent="0.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3.5" customHeight="1" x14ac:dyDescent="0.2">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3.5" customHeight="1" x14ac:dyDescent="0.2">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3.5" customHeight="1" x14ac:dyDescent="0.2">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3.5" customHeight="1" x14ac:dyDescent="0.2">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3.5" customHeight="1" x14ac:dyDescent="0.2">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3.5" customHeight="1" x14ac:dyDescent="0.2">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3.5" customHeight="1" x14ac:dyDescent="0.2">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3.5" customHeight="1" x14ac:dyDescent="0.2">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3.5" customHeight="1" x14ac:dyDescent="0.2">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3.5" customHeight="1" x14ac:dyDescent="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3.5" customHeight="1" x14ac:dyDescent="0.2">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3.5" customHeight="1" x14ac:dyDescent="0.2">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3.5" customHeight="1" x14ac:dyDescent="0.2">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3.5" customHeight="1" x14ac:dyDescent="0.2">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3.5" customHeight="1" x14ac:dyDescent="0.2">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3.5" customHeight="1" x14ac:dyDescent="0.2">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3.5" customHeight="1" x14ac:dyDescent="0.2">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3.5" customHeight="1" x14ac:dyDescent="0.2">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3.5" customHeight="1" x14ac:dyDescent="0.2">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3.5" customHeight="1" x14ac:dyDescent="0.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3.5" customHeight="1" x14ac:dyDescent="0.2">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3.5" customHeight="1" x14ac:dyDescent="0.2">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3.5" customHeight="1" x14ac:dyDescent="0.2">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3.5" customHeight="1" x14ac:dyDescent="0.2">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3.5" customHeight="1" x14ac:dyDescent="0.2">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3.5" customHeight="1" x14ac:dyDescent="0.2">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3.5" customHeight="1" x14ac:dyDescent="0.2">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3.5" customHeight="1" x14ac:dyDescent="0.2">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3.5" customHeight="1" x14ac:dyDescent="0.2">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3.5" customHeight="1" x14ac:dyDescent="0.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3.5" customHeight="1" x14ac:dyDescent="0.2">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3.5" customHeight="1" x14ac:dyDescent="0.2">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3.5" customHeight="1" x14ac:dyDescent="0.2">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3.5" customHeight="1" x14ac:dyDescent="0.2">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3.5" customHeight="1" x14ac:dyDescent="0.2">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3.5" customHeight="1" x14ac:dyDescent="0.2">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3.5" customHeight="1" x14ac:dyDescent="0.2">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3.5" customHeight="1" x14ac:dyDescent="0.2">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3.5" customHeight="1" x14ac:dyDescent="0.2">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3.5" customHeight="1" x14ac:dyDescent="0.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3.5" customHeight="1" x14ac:dyDescent="0.2">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3.5" customHeight="1" x14ac:dyDescent="0.2">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ht="13.5" customHeight="1" x14ac:dyDescent="0.2">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ht="13.5" customHeight="1" x14ac:dyDescent="0.2">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ht="13.5" customHeight="1" x14ac:dyDescent="0.2">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ht="13.5" customHeight="1" x14ac:dyDescent="0.2">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ht="13.5" customHeight="1" x14ac:dyDescent="0.2">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ht="13.5" customHeight="1" x14ac:dyDescent="0.2">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ht="13.5" customHeight="1" x14ac:dyDescent="0.2">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ht="13.5" customHeight="1" x14ac:dyDescent="0.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ht="13.5" customHeight="1" x14ac:dyDescent="0.2">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ht="13.5" customHeight="1" x14ac:dyDescent="0.2">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ht="13.5" customHeight="1" x14ac:dyDescent="0.2">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ht="13.5" customHeight="1" x14ac:dyDescent="0.2">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ht="13.5" customHeight="1" x14ac:dyDescent="0.2">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ht="13.5" customHeight="1" x14ac:dyDescent="0.2">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ht="13.5" customHeight="1" x14ac:dyDescent="0.2">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ht="13.5" customHeight="1" x14ac:dyDescent="0.2">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ht="13.5" customHeight="1" x14ac:dyDescent="0.2">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ht="13.5" customHeight="1" x14ac:dyDescent="0.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ht="13.5" customHeight="1" x14ac:dyDescent="0.2">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ht="13.5" customHeight="1" x14ac:dyDescent="0.2">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ht="13.5" customHeight="1" x14ac:dyDescent="0.2">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ht="13.5" customHeight="1" x14ac:dyDescent="0.2">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ht="13.5" customHeight="1" x14ac:dyDescent="0.2">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ht="13.5" customHeight="1" x14ac:dyDescent="0.2">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ht="13.5" customHeight="1" x14ac:dyDescent="0.2">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ht="13.5" customHeight="1" x14ac:dyDescent="0.2">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ht="13.5" customHeight="1" x14ac:dyDescent="0.2">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ht="13.5" customHeight="1" x14ac:dyDescent="0.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ht="13.5" customHeight="1" x14ac:dyDescent="0.2">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ht="13.5" customHeight="1" x14ac:dyDescent="0.2">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ht="13.5" customHeight="1" x14ac:dyDescent="0.2">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ht="13.5" customHeight="1" x14ac:dyDescent="0.2">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ht="13.5" customHeight="1" x14ac:dyDescent="0.2">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ht="13.5" customHeight="1" x14ac:dyDescent="0.2">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ht="13.5" customHeight="1" x14ac:dyDescent="0.2">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ht="13.5" customHeight="1" x14ac:dyDescent="0.2">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ht="13.5" customHeight="1" x14ac:dyDescent="0.2">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ht="13.5" customHeight="1" x14ac:dyDescent="0.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ht="13.5" customHeight="1" x14ac:dyDescent="0.2">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ht="13.5" customHeight="1" x14ac:dyDescent="0.2">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ht="13.5" customHeight="1" x14ac:dyDescent="0.2">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ht="13.5" customHeight="1" x14ac:dyDescent="0.2">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ht="13.5" customHeight="1" x14ac:dyDescent="0.2">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ht="13.5" customHeight="1" x14ac:dyDescent="0.2">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ht="13.5" customHeight="1" x14ac:dyDescent="0.2">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ht="13.5" customHeight="1" x14ac:dyDescent="0.2">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ht="13.5" customHeight="1" x14ac:dyDescent="0.2">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ht="13.5" customHeight="1" x14ac:dyDescent="0.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ht="13.5" customHeight="1" x14ac:dyDescent="0.2">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ht="13.5" customHeight="1" x14ac:dyDescent="0.2">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ht="13.5" customHeight="1" x14ac:dyDescent="0.2">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ht="13.5" customHeight="1" x14ac:dyDescent="0.2">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ht="13.5" customHeight="1" x14ac:dyDescent="0.2">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ht="13.5" customHeight="1" x14ac:dyDescent="0.2">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ht="13.5" customHeight="1" x14ac:dyDescent="0.2">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ht="13.5" customHeight="1" x14ac:dyDescent="0.2">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ht="13.5" customHeight="1" x14ac:dyDescent="0.2">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ht="13.5" customHeight="1" x14ac:dyDescent="0.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ht="13.5" customHeight="1" x14ac:dyDescent="0.2">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ht="13.5" customHeight="1" x14ac:dyDescent="0.2">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ht="13.5" customHeight="1" x14ac:dyDescent="0.2">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ht="13.5" customHeight="1" x14ac:dyDescent="0.2">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ht="13.5" customHeight="1" x14ac:dyDescent="0.2">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ht="13.5" customHeight="1" x14ac:dyDescent="0.2">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ht="13.5" customHeight="1" x14ac:dyDescent="0.2">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ht="13.5" customHeight="1" x14ac:dyDescent="0.2">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ht="13.5" customHeight="1" x14ac:dyDescent="0.2">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ht="13.5" customHeight="1" x14ac:dyDescent="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ht="13.5" customHeight="1" x14ac:dyDescent="0.2">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ht="13.5" customHeight="1" x14ac:dyDescent="0.2">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ht="13.5" customHeight="1" x14ac:dyDescent="0.2">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ht="13.5" customHeight="1" x14ac:dyDescent="0.2">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ht="13.5" customHeight="1" x14ac:dyDescent="0.2">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ht="13.5" customHeight="1" x14ac:dyDescent="0.2">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ht="13.5" customHeight="1" x14ac:dyDescent="0.2">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ht="13.5" customHeight="1" x14ac:dyDescent="0.2">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ht="13.5" customHeight="1" x14ac:dyDescent="0.2">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ht="13.5" customHeight="1" x14ac:dyDescent="0.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ht="13.5" customHeight="1" x14ac:dyDescent="0.2">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ht="13.5" customHeight="1" x14ac:dyDescent="0.2">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ht="13.5" customHeight="1" x14ac:dyDescent="0.2">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ht="13.5" customHeight="1" x14ac:dyDescent="0.2">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ht="13.5" customHeight="1" x14ac:dyDescent="0.2">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ht="13.5" customHeight="1" x14ac:dyDescent="0.2">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ht="13.5" customHeight="1" x14ac:dyDescent="0.2">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ht="13.5" customHeight="1" x14ac:dyDescent="0.2">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ht="13.5" customHeight="1" x14ac:dyDescent="0.2">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ht="13.5" customHeight="1" x14ac:dyDescent="0.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ht="13.5" customHeight="1" x14ac:dyDescent="0.2">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ht="13.5" customHeight="1" x14ac:dyDescent="0.2">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ht="13.5" customHeight="1" x14ac:dyDescent="0.2">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ht="13.5" customHeight="1" x14ac:dyDescent="0.2">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ht="13.5" customHeight="1" x14ac:dyDescent="0.2">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ht="13.5" customHeight="1" x14ac:dyDescent="0.2">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ht="13.5" customHeight="1" x14ac:dyDescent="0.2">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ht="13.5" customHeight="1" x14ac:dyDescent="0.2">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ht="13.5" customHeight="1" x14ac:dyDescent="0.2">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ht="13.5" customHeight="1" x14ac:dyDescent="0.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ht="13.5" customHeight="1" x14ac:dyDescent="0.2">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ht="13.5" customHeight="1" x14ac:dyDescent="0.2">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ht="13.5" customHeight="1" x14ac:dyDescent="0.2">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ht="13.5" customHeight="1" x14ac:dyDescent="0.2">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ht="13.5" customHeight="1" x14ac:dyDescent="0.2">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ht="13.5" customHeight="1" x14ac:dyDescent="0.2">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ht="13.5" customHeight="1" x14ac:dyDescent="0.2">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ht="13.5" customHeight="1" x14ac:dyDescent="0.2">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ht="13.5" customHeight="1" x14ac:dyDescent="0.2">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ht="13.5" customHeight="1" x14ac:dyDescent="0.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ht="13.5" customHeight="1" x14ac:dyDescent="0.2">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ht="13.5" customHeight="1" x14ac:dyDescent="0.2">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ht="13.5" customHeight="1" x14ac:dyDescent="0.2">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ht="13.5" customHeight="1" x14ac:dyDescent="0.2">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ht="13.5" customHeight="1" x14ac:dyDescent="0.2">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ht="13.5" customHeight="1" x14ac:dyDescent="0.2">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ht="13.5" customHeight="1" x14ac:dyDescent="0.2">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ht="13.5" customHeight="1" x14ac:dyDescent="0.2">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ht="13.5" customHeight="1" x14ac:dyDescent="0.2">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ht="13.5" customHeight="1" x14ac:dyDescent="0.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ht="13.5" customHeight="1" x14ac:dyDescent="0.2">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ht="13.5" customHeight="1" x14ac:dyDescent="0.2">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ht="13.5" customHeight="1" x14ac:dyDescent="0.2">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ht="13.5" customHeight="1" x14ac:dyDescent="0.2">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ht="13.5" customHeight="1" x14ac:dyDescent="0.2">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ht="13.5" customHeight="1" x14ac:dyDescent="0.2">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ht="13.5" customHeight="1" x14ac:dyDescent="0.2">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ht="13.5" customHeight="1" x14ac:dyDescent="0.2">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ht="13.5" customHeight="1" x14ac:dyDescent="0.2">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ht="13.5" customHeight="1" x14ac:dyDescent="0.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ht="13.5" customHeight="1" x14ac:dyDescent="0.2">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ht="13.5" customHeight="1" x14ac:dyDescent="0.2">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ht="13.5" customHeight="1" x14ac:dyDescent="0.2">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ht="13.5" customHeight="1" x14ac:dyDescent="0.2">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ht="13.5" customHeight="1" x14ac:dyDescent="0.2">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ht="13.5" customHeight="1" x14ac:dyDescent="0.2">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ht="13.5" customHeight="1" x14ac:dyDescent="0.2">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ht="13.5" customHeight="1" x14ac:dyDescent="0.2">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ht="13.5" customHeight="1" x14ac:dyDescent="0.2">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ht="13.5" customHeight="1" x14ac:dyDescent="0.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ht="13.5" customHeight="1" x14ac:dyDescent="0.2">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ht="13.5" customHeight="1" x14ac:dyDescent="0.2">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ht="13.5" customHeight="1" x14ac:dyDescent="0.2">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ht="13.5" customHeight="1" x14ac:dyDescent="0.2">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ht="13.5" customHeight="1" x14ac:dyDescent="0.2">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ht="13.5" customHeight="1" x14ac:dyDescent="0.2">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ht="13.5" customHeight="1" x14ac:dyDescent="0.2">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ht="13.5" customHeight="1" x14ac:dyDescent="0.2">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ht="13.5" customHeight="1" x14ac:dyDescent="0.2">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ht="13.5" customHeight="1" x14ac:dyDescent="0.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ht="13.5" customHeight="1" x14ac:dyDescent="0.2">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ht="13.5" customHeight="1" x14ac:dyDescent="0.2">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ht="13.5" customHeight="1" x14ac:dyDescent="0.2">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ht="13.5" customHeight="1" x14ac:dyDescent="0.2">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ht="13.5" customHeight="1" x14ac:dyDescent="0.2">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ht="13.5" customHeight="1" x14ac:dyDescent="0.2">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ht="13.5" customHeight="1" x14ac:dyDescent="0.2">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ht="13.5" customHeight="1" x14ac:dyDescent="0.2">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ht="13.5" customHeight="1" x14ac:dyDescent="0.2">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ht="13.5" customHeight="1" x14ac:dyDescent="0.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ht="13.5" customHeight="1" x14ac:dyDescent="0.2">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ht="13.5" customHeight="1" x14ac:dyDescent="0.2">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ht="13.5" customHeight="1" x14ac:dyDescent="0.2">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ht="13.5" customHeight="1" x14ac:dyDescent="0.2">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ht="13.5" customHeight="1" x14ac:dyDescent="0.2">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ht="13.5" customHeight="1" x14ac:dyDescent="0.2">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ht="13.5" customHeight="1" x14ac:dyDescent="0.2">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ht="13.5" customHeight="1" x14ac:dyDescent="0.2">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hyperlinks>
    <hyperlink ref="F41" r:id="rId1" xr:uid="{00000000-0004-0000-0000-000000000000}"/>
  </hyperlinks>
  <pageMargins left="0.7" right="0.7" top="0.75" bottom="0.7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3"/>
  <sheetViews>
    <sheetView showGridLines="0" workbookViewId="0"/>
  </sheetViews>
  <sheetFormatPr baseColWidth="10" defaultColWidth="12.6640625" defaultRowHeight="32" customHeight="1" x14ac:dyDescent="0.2"/>
  <cols>
    <col min="1" max="1" width="24" style="4" customWidth="1"/>
    <col min="2" max="2" width="169.33203125" style="4" customWidth="1"/>
    <col min="3" max="3" width="49.33203125" style="5" customWidth="1"/>
    <col min="4" max="4" width="12.6640625" style="8" customWidth="1"/>
    <col min="5" max="5" width="12.6640625" style="3" customWidth="1"/>
    <col min="6" max="16384" width="12.6640625" style="3"/>
  </cols>
  <sheetData>
    <row r="1" spans="1:4" ht="32" customHeight="1" thickBot="1" x14ac:dyDescent="0.25">
      <c r="A1" s="1" t="s">
        <v>34</v>
      </c>
      <c r="B1" s="2" t="s">
        <v>35</v>
      </c>
      <c r="C1" s="2" t="s">
        <v>36</v>
      </c>
      <c r="D1" s="6"/>
    </row>
    <row r="2" spans="1:4" ht="32" customHeight="1" thickBot="1" x14ac:dyDescent="0.25">
      <c r="A2" s="36" t="str">
        <f>HYPERLINK("#Tables!" &amp; ADDRESS(MATCH(D2,Tables!BB:BB,0),1),D2)</f>
        <v>Table_V1</v>
      </c>
      <c r="B2" s="37" t="s">
        <v>37</v>
      </c>
      <c r="C2" s="38" t="s">
        <v>38</v>
      </c>
      <c r="D2" s="7" t="s">
        <v>39</v>
      </c>
    </row>
    <row r="3" spans="1:4" ht="32" customHeight="1" thickBot="1" x14ac:dyDescent="0.25">
      <c r="A3" s="36" t="str">
        <f>HYPERLINK("#Tables!" &amp; ADDRESS(MATCH(D3,Tables!BB:BB,0),1),D3)</f>
        <v>Table_V2_1</v>
      </c>
      <c r="B3" s="37" t="s">
        <v>40</v>
      </c>
      <c r="C3" s="38" t="s">
        <v>41</v>
      </c>
      <c r="D3" s="7" t="s">
        <v>42</v>
      </c>
    </row>
    <row r="4" spans="1:4" ht="32" customHeight="1" thickBot="1" x14ac:dyDescent="0.25">
      <c r="A4" s="36" t="str">
        <f>HYPERLINK("#Tables!" &amp; ADDRESS(MATCH(D4,Tables!BB:BB,0),1),D4)</f>
        <v>Table_V2_2</v>
      </c>
      <c r="B4" s="37" t="s">
        <v>40</v>
      </c>
      <c r="C4" s="38" t="s">
        <v>43</v>
      </c>
      <c r="D4" s="7" t="s">
        <v>44</v>
      </c>
    </row>
    <row r="5" spans="1:4" ht="32" customHeight="1" thickBot="1" x14ac:dyDescent="0.25">
      <c r="A5" s="36" t="str">
        <f>HYPERLINK("#Tables!" &amp; ADDRESS(MATCH(D5,Tables!BB:BB,0),1),D5)</f>
        <v>Table_V2</v>
      </c>
      <c r="B5" s="37" t="s">
        <v>40</v>
      </c>
      <c r="C5" s="38" t="s">
        <v>45</v>
      </c>
      <c r="D5" s="7" t="s">
        <v>46</v>
      </c>
    </row>
    <row r="6" spans="1:4" ht="32" customHeight="1" thickBot="1" x14ac:dyDescent="0.25">
      <c r="A6" s="36" t="str">
        <f>HYPERLINK("#Tables!" &amp; ADDRESS(MATCH(D6,Tables!BB:BB,0),1),D6)</f>
        <v>Table_V3</v>
      </c>
      <c r="B6" s="37" t="s">
        <v>47</v>
      </c>
      <c r="C6" s="38" t="s">
        <v>48</v>
      </c>
      <c r="D6" s="7" t="s">
        <v>49</v>
      </c>
    </row>
    <row r="7" spans="1:4" ht="32" customHeight="1" thickBot="1" x14ac:dyDescent="0.25">
      <c r="A7" s="36" t="str">
        <f>HYPERLINK("#Tables!" &amp; ADDRESS(MATCH(D7,Tables!BB:BB,0),1),D7)</f>
        <v>Table_VX</v>
      </c>
      <c r="B7" s="37" t="s">
        <v>50</v>
      </c>
      <c r="C7" s="38" t="s">
        <v>45</v>
      </c>
      <c r="D7" s="7" t="s">
        <v>51</v>
      </c>
    </row>
    <row r="8" spans="1:4" ht="32" customHeight="1" thickBot="1" x14ac:dyDescent="0.25">
      <c r="A8" s="36" t="str">
        <f>HYPERLINK("#Tables!" &amp; ADDRESS(MATCH(D8,Tables!BB:BB,0),1),D8)</f>
        <v>Table_Q1</v>
      </c>
      <c r="B8" s="37" t="s">
        <v>52</v>
      </c>
      <c r="C8" s="38" t="s">
        <v>38</v>
      </c>
      <c r="D8" s="7" t="s">
        <v>53</v>
      </c>
    </row>
    <row r="9" spans="1:4" ht="32" customHeight="1" thickBot="1" x14ac:dyDescent="0.25">
      <c r="A9" s="36" t="str">
        <f>HYPERLINK("#Tables!" &amp; ADDRESS(MATCH(D9,Tables!BB:BB,0),1),D9)</f>
        <v>Table_Q2</v>
      </c>
      <c r="B9" s="37" t="s">
        <v>54</v>
      </c>
      <c r="C9" s="38" t="s">
        <v>38</v>
      </c>
      <c r="D9" s="7" t="s">
        <v>55</v>
      </c>
    </row>
    <row r="10" spans="1:4" ht="32" customHeight="1" thickBot="1" x14ac:dyDescent="0.25">
      <c r="A10" s="36" t="str">
        <f>HYPERLINK("#Tables!" &amp; ADDRESS(MATCH(D10,Tables!BB:BB,0),1),D10)</f>
        <v>Table_Q3_1</v>
      </c>
      <c r="B10" s="37" t="s">
        <v>56</v>
      </c>
      <c r="C10" s="38" t="s">
        <v>38</v>
      </c>
      <c r="D10" s="7" t="s">
        <v>57</v>
      </c>
    </row>
    <row r="11" spans="1:4" ht="32" customHeight="1" thickBot="1" x14ac:dyDescent="0.25">
      <c r="A11" s="36" t="str">
        <f>HYPERLINK("#Tables!" &amp; ADDRESS(MATCH(D11,Tables!BB:BB,0),1),D11)</f>
        <v>Table_Q3_2</v>
      </c>
      <c r="B11" s="37" t="s">
        <v>58</v>
      </c>
      <c r="C11" s="38" t="s">
        <v>38</v>
      </c>
      <c r="D11" s="7" t="s">
        <v>59</v>
      </c>
    </row>
    <row r="12" spans="1:4" ht="32" customHeight="1" thickBot="1" x14ac:dyDescent="0.25">
      <c r="A12" s="36" t="str">
        <f>HYPERLINK("#Tables!" &amp; ADDRESS(MATCH(D12,Tables!BB:BB,0),1),D12)</f>
        <v>Table_Q3_3</v>
      </c>
      <c r="B12" s="37" t="s">
        <v>60</v>
      </c>
      <c r="C12" s="38" t="s">
        <v>38</v>
      </c>
      <c r="D12" s="7" t="s">
        <v>61</v>
      </c>
    </row>
    <row r="13" spans="1:4" ht="32" customHeight="1" thickBot="1" x14ac:dyDescent="0.25">
      <c r="A13" s="36" t="str">
        <f>HYPERLINK("#Tables!" &amp; ADDRESS(MATCH(D13,Tables!BB:BB,0),1),D13)</f>
        <v>Table_Q3_4</v>
      </c>
      <c r="B13" s="37" t="s">
        <v>62</v>
      </c>
      <c r="C13" s="38" t="s">
        <v>38</v>
      </c>
      <c r="D13" s="7" t="s">
        <v>63</v>
      </c>
    </row>
    <row r="14" spans="1:4" ht="32" customHeight="1" thickBot="1" x14ac:dyDescent="0.25">
      <c r="A14" s="36" t="str">
        <f>HYPERLINK("#Tables!" &amp; ADDRESS(MATCH(D14,Tables!BB:BB,0),1),D14)</f>
        <v>Table_Q3_5</v>
      </c>
      <c r="B14" s="37" t="s">
        <v>64</v>
      </c>
      <c r="C14" s="38" t="s">
        <v>38</v>
      </c>
      <c r="D14" s="7" t="s">
        <v>65</v>
      </c>
    </row>
    <row r="15" spans="1:4" ht="32" customHeight="1" thickBot="1" x14ac:dyDescent="0.25">
      <c r="A15" s="36" t="str">
        <f>HYPERLINK("#Tables!" &amp; ADDRESS(MATCH(D15,Tables!BB:BB,0),1),D15)</f>
        <v>Table_Q3_6</v>
      </c>
      <c r="B15" s="37" t="s">
        <v>66</v>
      </c>
      <c r="C15" s="38" t="s">
        <v>38</v>
      </c>
      <c r="D15" s="7" t="s">
        <v>67</v>
      </c>
    </row>
    <row r="16" spans="1:4" ht="32" customHeight="1" thickBot="1" x14ac:dyDescent="0.25">
      <c r="A16" s="36" t="str">
        <f>HYPERLINK("#Tables!" &amp; ADDRESS(MATCH(D16,Tables!BB:BB,0),1),D16)</f>
        <v>Table_Q3_7</v>
      </c>
      <c r="B16" s="37" t="s">
        <v>68</v>
      </c>
      <c r="C16" s="38" t="s">
        <v>38</v>
      </c>
      <c r="D16" s="7" t="s">
        <v>69</v>
      </c>
    </row>
    <row r="17" spans="1:4" ht="32" customHeight="1" thickBot="1" x14ac:dyDescent="0.25">
      <c r="A17" s="36" t="str">
        <f>HYPERLINK("#Tables!" &amp; ADDRESS(MATCH(D17,Tables!BB:BB,0),1),D17)</f>
        <v>Table_Q3_8</v>
      </c>
      <c r="B17" s="37" t="s">
        <v>70</v>
      </c>
      <c r="C17" s="38" t="s">
        <v>38</v>
      </c>
      <c r="D17" s="7" t="s">
        <v>71</v>
      </c>
    </row>
    <row r="18" spans="1:4" ht="32" customHeight="1" thickBot="1" x14ac:dyDescent="0.25">
      <c r="A18" s="36" t="str">
        <f>HYPERLINK("#Tables!" &amp; ADDRESS(MATCH(D18,Tables!BB:BB,0),1),D18)</f>
        <v>Table_Q3.Summary</v>
      </c>
      <c r="B18" s="37" t="s">
        <v>72</v>
      </c>
      <c r="C18" s="38" t="s">
        <v>38</v>
      </c>
      <c r="D18" s="7" t="s">
        <v>73</v>
      </c>
    </row>
    <row r="19" spans="1:4" ht="32" customHeight="1" thickBot="1" x14ac:dyDescent="0.25">
      <c r="A19" s="36" t="str">
        <f>HYPERLINK("#Tables!" &amp; ADDRESS(MATCH(D19,Tables!BB:BB,0),1),D19)</f>
        <v>Table_Q4</v>
      </c>
      <c r="B19" s="37" t="s">
        <v>74</v>
      </c>
      <c r="C19" s="38" t="s">
        <v>38</v>
      </c>
      <c r="D19" s="7" t="s">
        <v>75</v>
      </c>
    </row>
    <row r="20" spans="1:4" ht="32" customHeight="1" thickBot="1" x14ac:dyDescent="0.25">
      <c r="A20" s="36" t="str">
        <f>HYPERLINK("#Tables!" &amp; ADDRESS(MATCH(D20,Tables!BB:BB,0),1),D20)</f>
        <v>Table_Q5_1</v>
      </c>
      <c r="B20" s="37" t="s">
        <v>76</v>
      </c>
      <c r="C20" s="38" t="s">
        <v>38</v>
      </c>
      <c r="D20" s="7" t="s">
        <v>77</v>
      </c>
    </row>
    <row r="21" spans="1:4" ht="32" customHeight="1" thickBot="1" x14ac:dyDescent="0.25">
      <c r="A21" s="36" t="str">
        <f>HYPERLINK("#Tables!" &amp; ADDRESS(MATCH(D21,Tables!BB:BB,0),1),D21)</f>
        <v>Table_Q5_2</v>
      </c>
      <c r="B21" s="37" t="s">
        <v>78</v>
      </c>
      <c r="C21" s="38" t="s">
        <v>38</v>
      </c>
      <c r="D21" s="7" t="s">
        <v>79</v>
      </c>
    </row>
    <row r="22" spans="1:4" ht="32" customHeight="1" thickBot="1" x14ac:dyDescent="0.25">
      <c r="A22" s="36" t="str">
        <f>HYPERLINK("#Tables!" &amp; ADDRESS(MATCH(D22,Tables!BB:BB,0),1),D22)</f>
        <v>Table_Q5_3</v>
      </c>
      <c r="B22" s="37" t="s">
        <v>80</v>
      </c>
      <c r="C22" s="38" t="s">
        <v>38</v>
      </c>
      <c r="D22" s="7" t="s">
        <v>81</v>
      </c>
    </row>
    <row r="23" spans="1:4" ht="32" customHeight="1" thickBot="1" x14ac:dyDescent="0.25">
      <c r="A23" s="36" t="str">
        <f>HYPERLINK("#Tables!" &amp; ADDRESS(MATCH(D23,Tables!BB:BB,0),1),D23)</f>
        <v>Table_Q5.Summary</v>
      </c>
      <c r="B23" s="37" t="s">
        <v>82</v>
      </c>
      <c r="C23" s="38" t="s">
        <v>38</v>
      </c>
      <c r="D23" s="7"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617"/>
  <sheetViews>
    <sheetView showGridLines="0" workbookViewId="0">
      <selection activeCell="A617" sqref="A617"/>
    </sheetView>
  </sheetViews>
  <sheetFormatPr baseColWidth="10" defaultColWidth="8.83203125" defaultRowHeight="16" x14ac:dyDescent="0.2"/>
  <cols>
    <col min="1" max="1" width="48" customWidth="1"/>
    <col min="2" max="33" width="13" customWidth="1"/>
    <col min="54" max="54" width="13" hidden="1" customWidth="1"/>
  </cols>
  <sheetData>
    <row r="1" spans="1:54" x14ac:dyDescent="0.2">
      <c r="A1" s="27" t="str">
        <f>HYPERLINK("#Contents!A1", "Contents")</f>
        <v>Contents</v>
      </c>
    </row>
    <row r="2" spans="1:54" x14ac:dyDescent="0.2">
      <c r="A2" s="28" t="s">
        <v>84</v>
      </c>
      <c r="BB2" s="26" t="str">
        <f>LEFT(A2, FIND(" ", A2) - 2)</f>
        <v>Table_V1</v>
      </c>
    </row>
    <row r="3" spans="1:54" x14ac:dyDescent="0.2">
      <c r="A3" s="26" t="s">
        <v>85</v>
      </c>
    </row>
    <row r="5" spans="1:54" ht="35" customHeight="1" x14ac:dyDescent="0.2">
      <c r="B5" s="39" t="s">
        <v>86</v>
      </c>
      <c r="C5" s="41" t="s">
        <v>87</v>
      </c>
      <c r="D5" s="43"/>
      <c r="E5" s="41" t="s">
        <v>88</v>
      </c>
      <c r="F5" s="42"/>
      <c r="G5" s="43"/>
      <c r="H5" s="41" t="s">
        <v>89</v>
      </c>
      <c r="I5" s="42"/>
      <c r="J5" s="42"/>
      <c r="K5" s="43"/>
      <c r="L5" s="41" t="s">
        <v>90</v>
      </c>
      <c r="M5" s="42"/>
      <c r="N5" s="43"/>
      <c r="O5" s="41" t="s">
        <v>91</v>
      </c>
      <c r="P5" s="43"/>
      <c r="Q5" s="41" t="s">
        <v>92</v>
      </c>
      <c r="R5" s="42"/>
      <c r="S5" s="43"/>
      <c r="T5" s="41" t="s">
        <v>93</v>
      </c>
      <c r="U5" s="42"/>
      <c r="V5" s="42"/>
      <c r="W5" s="43"/>
      <c r="X5" s="41" t="s">
        <v>94</v>
      </c>
      <c r="Y5" s="42"/>
      <c r="Z5" s="43"/>
      <c r="AA5" s="41" t="s">
        <v>95</v>
      </c>
      <c r="AB5" s="43"/>
      <c r="AC5" s="44" t="s">
        <v>96</v>
      </c>
      <c r="AD5" s="42"/>
      <c r="AE5" s="42"/>
      <c r="AF5" s="42"/>
      <c r="AG5" s="45"/>
    </row>
    <row r="6" spans="1:54" ht="57" customHeight="1" x14ac:dyDescent="0.2">
      <c r="B6" s="40"/>
      <c r="C6" s="30" t="s">
        <v>97</v>
      </c>
      <c r="D6" s="30" t="s">
        <v>98</v>
      </c>
      <c r="E6" s="30" t="s">
        <v>99</v>
      </c>
      <c r="F6" s="30" t="s">
        <v>100</v>
      </c>
      <c r="G6" s="30" t="s">
        <v>101</v>
      </c>
      <c r="H6" s="30" t="s">
        <v>102</v>
      </c>
      <c r="I6" s="30" t="s">
        <v>103</v>
      </c>
      <c r="J6" s="30" t="s">
        <v>104</v>
      </c>
      <c r="K6" s="30" t="s">
        <v>105</v>
      </c>
      <c r="L6" s="30" t="s">
        <v>106</v>
      </c>
      <c r="M6" s="30" t="s">
        <v>107</v>
      </c>
      <c r="N6" s="30" t="s">
        <v>108</v>
      </c>
      <c r="O6" s="30" t="s">
        <v>109</v>
      </c>
      <c r="P6" s="30" t="s">
        <v>110</v>
      </c>
      <c r="Q6" s="30" t="s">
        <v>111</v>
      </c>
      <c r="R6" s="30" t="s">
        <v>112</v>
      </c>
      <c r="S6" s="30" t="s">
        <v>113</v>
      </c>
      <c r="T6" s="30" t="s">
        <v>114</v>
      </c>
      <c r="U6" s="30" t="s">
        <v>115</v>
      </c>
      <c r="V6" s="30" t="s">
        <v>116</v>
      </c>
      <c r="W6" s="30" t="s">
        <v>117</v>
      </c>
      <c r="X6" s="30" t="s">
        <v>114</v>
      </c>
      <c r="Y6" s="30" t="s">
        <v>116</v>
      </c>
      <c r="Z6" s="30" t="s">
        <v>117</v>
      </c>
      <c r="AA6" s="30" t="s">
        <v>118</v>
      </c>
      <c r="AB6" s="30" t="s">
        <v>119</v>
      </c>
      <c r="AC6" s="30" t="s">
        <v>120</v>
      </c>
      <c r="AD6" s="30" t="s">
        <v>121</v>
      </c>
      <c r="AE6" s="30" t="s">
        <v>122</v>
      </c>
      <c r="AF6" s="30" t="s">
        <v>117</v>
      </c>
      <c r="AG6" s="31" t="s">
        <v>123</v>
      </c>
    </row>
    <row r="7" spans="1:54" x14ac:dyDescent="0.2">
      <c r="A7" s="26" t="s">
        <v>124</v>
      </c>
      <c r="B7" s="32">
        <v>504</v>
      </c>
      <c r="C7" s="32">
        <v>252</v>
      </c>
      <c r="D7" s="32">
        <v>252</v>
      </c>
      <c r="E7" s="32">
        <v>145</v>
      </c>
      <c r="F7" s="32">
        <v>182</v>
      </c>
      <c r="G7" s="32">
        <v>177</v>
      </c>
      <c r="H7" s="32">
        <v>126</v>
      </c>
      <c r="I7" s="32">
        <v>126</v>
      </c>
      <c r="J7" s="32">
        <v>68</v>
      </c>
      <c r="K7" s="32">
        <v>184</v>
      </c>
      <c r="L7" s="32">
        <v>259</v>
      </c>
      <c r="M7" s="32">
        <v>95</v>
      </c>
      <c r="N7" s="32">
        <v>99</v>
      </c>
      <c r="O7" s="32">
        <v>201</v>
      </c>
      <c r="P7" s="32">
        <v>254</v>
      </c>
      <c r="Q7" s="32">
        <v>134</v>
      </c>
      <c r="R7" s="32">
        <v>203</v>
      </c>
      <c r="S7" s="32">
        <v>56</v>
      </c>
      <c r="T7" s="32">
        <v>191</v>
      </c>
      <c r="U7" s="32">
        <v>20</v>
      </c>
      <c r="V7" s="32">
        <v>32</v>
      </c>
      <c r="W7" s="32">
        <v>72</v>
      </c>
      <c r="X7" s="32">
        <v>142</v>
      </c>
      <c r="Y7" s="32">
        <v>68</v>
      </c>
      <c r="Z7" s="32">
        <v>83</v>
      </c>
      <c r="AA7" s="32">
        <v>204</v>
      </c>
      <c r="AB7" s="32">
        <v>89</v>
      </c>
      <c r="AC7" s="32">
        <v>140</v>
      </c>
      <c r="AD7" s="32">
        <v>92</v>
      </c>
      <c r="AE7" s="32">
        <v>34</v>
      </c>
      <c r="AF7" s="32">
        <v>49</v>
      </c>
      <c r="AG7" s="32">
        <v>95</v>
      </c>
    </row>
    <row r="8" spans="1:54" x14ac:dyDescent="0.2">
      <c r="A8" s="26" t="s">
        <v>125</v>
      </c>
      <c r="B8" s="32">
        <v>504</v>
      </c>
      <c r="C8" s="32">
        <v>267</v>
      </c>
      <c r="D8" s="32">
        <v>237</v>
      </c>
      <c r="E8" s="32">
        <v>231</v>
      </c>
      <c r="F8" s="32">
        <v>150</v>
      </c>
      <c r="G8" s="32">
        <v>123</v>
      </c>
      <c r="H8" s="32">
        <v>109</v>
      </c>
      <c r="I8" s="32">
        <v>168</v>
      </c>
      <c r="J8" s="32">
        <v>79</v>
      </c>
      <c r="K8" s="32">
        <v>149</v>
      </c>
      <c r="L8" s="32">
        <v>256</v>
      </c>
      <c r="M8" s="32">
        <v>99</v>
      </c>
      <c r="N8" s="32">
        <v>92</v>
      </c>
      <c r="O8" s="32">
        <v>213</v>
      </c>
      <c r="P8" s="32">
        <v>246</v>
      </c>
      <c r="Q8" s="32">
        <v>118</v>
      </c>
      <c r="R8" s="32">
        <v>186</v>
      </c>
      <c r="S8" s="32">
        <v>56</v>
      </c>
      <c r="T8" s="32">
        <v>154</v>
      </c>
      <c r="U8" s="32">
        <v>60</v>
      </c>
      <c r="V8" s="32">
        <v>33</v>
      </c>
      <c r="W8" s="32">
        <v>68</v>
      </c>
      <c r="X8" s="32">
        <v>112</v>
      </c>
      <c r="Y8" s="32">
        <v>85</v>
      </c>
      <c r="Z8" s="32">
        <v>95</v>
      </c>
      <c r="AA8" s="32">
        <v>175</v>
      </c>
      <c r="AB8" s="32">
        <v>75</v>
      </c>
      <c r="AC8" s="32">
        <v>128</v>
      </c>
      <c r="AD8" s="32">
        <v>101</v>
      </c>
      <c r="AE8" s="32">
        <v>27</v>
      </c>
      <c r="AF8" s="32">
        <v>59</v>
      </c>
      <c r="AG8" s="32">
        <v>108</v>
      </c>
    </row>
    <row r="9" spans="1:54" x14ac:dyDescent="0.2">
      <c r="A9" s="26" t="s">
        <v>126</v>
      </c>
      <c r="B9" s="32">
        <v>64</v>
      </c>
      <c r="C9" s="32">
        <v>34</v>
      </c>
      <c r="D9" s="32">
        <v>30</v>
      </c>
      <c r="E9" s="32">
        <v>32</v>
      </c>
      <c r="F9" s="32">
        <v>26</v>
      </c>
      <c r="G9" s="32">
        <v>7</v>
      </c>
      <c r="H9" s="32">
        <v>15</v>
      </c>
      <c r="I9" s="32">
        <v>17</v>
      </c>
      <c r="J9" s="32">
        <v>12</v>
      </c>
      <c r="K9" s="32">
        <v>20</v>
      </c>
      <c r="L9" s="32">
        <v>26</v>
      </c>
      <c r="M9" s="32">
        <v>15</v>
      </c>
      <c r="N9" s="32">
        <v>12</v>
      </c>
      <c r="O9" s="32">
        <v>33</v>
      </c>
      <c r="P9" s="32">
        <v>21</v>
      </c>
      <c r="Q9" s="32">
        <v>9</v>
      </c>
      <c r="R9" s="32">
        <v>26</v>
      </c>
      <c r="S9" s="32">
        <v>13</v>
      </c>
      <c r="T9" s="32">
        <v>4</v>
      </c>
      <c r="U9" s="32">
        <v>0</v>
      </c>
      <c r="V9" s="32">
        <v>4</v>
      </c>
      <c r="W9" s="32">
        <v>4</v>
      </c>
      <c r="X9" s="32">
        <v>2</v>
      </c>
      <c r="Y9" s="32">
        <v>3</v>
      </c>
      <c r="Z9" s="32">
        <v>3</v>
      </c>
      <c r="AA9" s="32">
        <v>9</v>
      </c>
      <c r="AB9" s="32">
        <v>12</v>
      </c>
      <c r="AC9" s="32">
        <v>0</v>
      </c>
      <c r="AD9" s="32">
        <v>0</v>
      </c>
      <c r="AE9" s="32">
        <v>0</v>
      </c>
      <c r="AF9" s="32">
        <v>0</v>
      </c>
      <c r="AG9" s="32">
        <v>0</v>
      </c>
    </row>
    <row r="10" spans="1:54" x14ac:dyDescent="0.2">
      <c r="A10" s="26"/>
      <c r="B10" s="33">
        <v>0.12759999999999999</v>
      </c>
      <c r="C10" s="33">
        <v>0.12740000000000001</v>
      </c>
      <c r="D10" s="33">
        <v>0.1278</v>
      </c>
      <c r="E10" s="33">
        <v>0.1371</v>
      </c>
      <c r="F10" s="33">
        <v>0.17130000000000001</v>
      </c>
      <c r="G10" s="33">
        <v>5.6599999999999998E-2</v>
      </c>
      <c r="H10" s="33">
        <v>0.14230000000000001</v>
      </c>
      <c r="I10" s="33">
        <v>0.1018</v>
      </c>
      <c r="J10" s="33">
        <v>0.1537</v>
      </c>
      <c r="K10" s="33">
        <v>0.1323</v>
      </c>
      <c r="L10" s="33">
        <v>0.1</v>
      </c>
      <c r="M10" s="33">
        <v>0.15379999999999999</v>
      </c>
      <c r="N10" s="33">
        <v>0.12859999999999999</v>
      </c>
      <c r="O10" s="33">
        <v>0.1573</v>
      </c>
      <c r="P10" s="33">
        <v>8.72E-2</v>
      </c>
      <c r="Q10" s="33">
        <v>7.8600000000000003E-2</v>
      </c>
      <c r="R10" s="33">
        <v>0.14050000000000001</v>
      </c>
      <c r="S10" s="33">
        <v>0.2286</v>
      </c>
      <c r="T10" s="33">
        <v>2.8299999999999999E-2</v>
      </c>
      <c r="U10" s="32" t="s">
        <v>127</v>
      </c>
      <c r="V10" s="33">
        <v>0.1207</v>
      </c>
      <c r="W10" s="33">
        <v>5.6399999999999999E-2</v>
      </c>
      <c r="X10" s="33">
        <v>1.9199999999999998E-2</v>
      </c>
      <c r="Y10" s="33">
        <v>3.6799999999999999E-2</v>
      </c>
      <c r="Z10" s="33">
        <v>3.09E-2</v>
      </c>
      <c r="AA10" s="33">
        <v>5.0900000000000001E-2</v>
      </c>
      <c r="AB10" s="33">
        <v>0.16550000000000001</v>
      </c>
      <c r="AC10" s="32" t="s">
        <v>127</v>
      </c>
      <c r="AD10" s="32" t="s">
        <v>127</v>
      </c>
      <c r="AE10" s="32" t="s">
        <v>127</v>
      </c>
      <c r="AF10" s="32" t="s">
        <v>127</v>
      </c>
      <c r="AG10" s="32" t="s">
        <v>127</v>
      </c>
    </row>
    <row r="11" spans="1:54" x14ac:dyDescent="0.2">
      <c r="A11" s="26" t="s">
        <v>128</v>
      </c>
      <c r="B11" s="32">
        <v>6</v>
      </c>
      <c r="C11" s="32">
        <v>5</v>
      </c>
      <c r="D11" s="32">
        <v>1</v>
      </c>
      <c r="E11" s="32">
        <v>5</v>
      </c>
      <c r="F11" s="32">
        <v>0</v>
      </c>
      <c r="G11" s="32">
        <v>1</v>
      </c>
      <c r="H11" s="32">
        <v>5</v>
      </c>
      <c r="I11" s="32">
        <v>1</v>
      </c>
      <c r="J11" s="32">
        <v>0</v>
      </c>
      <c r="K11" s="32">
        <v>0</v>
      </c>
      <c r="L11" s="32">
        <v>6</v>
      </c>
      <c r="M11" s="32">
        <v>0</v>
      </c>
      <c r="N11" s="32">
        <v>0</v>
      </c>
      <c r="O11" s="32">
        <v>5</v>
      </c>
      <c r="P11" s="32">
        <v>1</v>
      </c>
      <c r="Q11" s="32">
        <v>0</v>
      </c>
      <c r="R11" s="32">
        <v>6</v>
      </c>
      <c r="S11" s="32">
        <v>0</v>
      </c>
      <c r="T11" s="32">
        <v>1</v>
      </c>
      <c r="U11" s="32">
        <v>0</v>
      </c>
      <c r="V11" s="32">
        <v>0</v>
      </c>
      <c r="W11" s="32">
        <v>0</v>
      </c>
      <c r="X11" s="32">
        <v>0</v>
      </c>
      <c r="Y11" s="32">
        <v>0</v>
      </c>
      <c r="Z11" s="32">
        <v>5</v>
      </c>
      <c r="AA11" s="32">
        <v>1</v>
      </c>
      <c r="AB11" s="32">
        <v>0</v>
      </c>
      <c r="AC11" s="32">
        <v>0</v>
      </c>
      <c r="AD11" s="32">
        <v>0</v>
      </c>
      <c r="AE11" s="32">
        <v>0</v>
      </c>
      <c r="AF11" s="32">
        <v>6</v>
      </c>
      <c r="AG11" s="32">
        <v>0</v>
      </c>
    </row>
    <row r="12" spans="1:54" x14ac:dyDescent="0.2">
      <c r="A12" s="26"/>
      <c r="B12" s="33">
        <v>1.11E-2</v>
      </c>
      <c r="C12" s="33">
        <v>1.8700000000000001E-2</v>
      </c>
      <c r="D12" s="33">
        <v>2.3999999999999998E-3</v>
      </c>
      <c r="E12" s="33">
        <v>2.1600000000000001E-2</v>
      </c>
      <c r="F12" s="32" t="s">
        <v>127</v>
      </c>
      <c r="G12" s="33">
        <v>4.6999999999999993E-3</v>
      </c>
      <c r="H12" s="33">
        <v>4.5999999999999999E-2</v>
      </c>
      <c r="I12" s="33">
        <v>3.3999999999999998E-3</v>
      </c>
      <c r="J12" s="32" t="s">
        <v>127</v>
      </c>
      <c r="K12" s="32" t="s">
        <v>127</v>
      </c>
      <c r="L12" s="33">
        <v>2.18E-2</v>
      </c>
      <c r="M12" s="32" t="s">
        <v>127</v>
      </c>
      <c r="N12" s="32" t="s">
        <v>127</v>
      </c>
      <c r="O12" s="33">
        <v>2.35E-2</v>
      </c>
      <c r="P12" s="33">
        <v>2.3E-3</v>
      </c>
      <c r="Q12" s="32" t="s">
        <v>127</v>
      </c>
      <c r="R12" s="33">
        <v>2.9899999999999999E-2</v>
      </c>
      <c r="S12" s="32" t="s">
        <v>127</v>
      </c>
      <c r="T12" s="33">
        <v>3.7000000000000002E-3</v>
      </c>
      <c r="U12" s="32" t="s">
        <v>127</v>
      </c>
      <c r="V12" s="32" t="s">
        <v>127</v>
      </c>
      <c r="W12" s="32" t="s">
        <v>127</v>
      </c>
      <c r="X12" s="32" t="s">
        <v>127</v>
      </c>
      <c r="Y12" s="32" t="s">
        <v>127</v>
      </c>
      <c r="Z12" s="33">
        <v>5.2400000000000002E-2</v>
      </c>
      <c r="AA12" s="33">
        <v>3.3E-3</v>
      </c>
      <c r="AB12" s="32" t="s">
        <v>127</v>
      </c>
      <c r="AC12" s="32" t="s">
        <v>127</v>
      </c>
      <c r="AD12" s="32" t="s">
        <v>127</v>
      </c>
      <c r="AE12" s="32" t="s">
        <v>127</v>
      </c>
      <c r="AF12" s="33">
        <v>9.5000000000000001E-2</v>
      </c>
      <c r="AG12" s="32" t="s">
        <v>127</v>
      </c>
    </row>
    <row r="13" spans="1:54" x14ac:dyDescent="0.2">
      <c r="A13" s="26" t="s">
        <v>129</v>
      </c>
      <c r="B13" s="32">
        <v>6</v>
      </c>
      <c r="C13" s="32">
        <v>1</v>
      </c>
      <c r="D13" s="32">
        <v>4</v>
      </c>
      <c r="E13" s="32">
        <v>4</v>
      </c>
      <c r="F13" s="32">
        <v>0</v>
      </c>
      <c r="G13" s="32">
        <v>1</v>
      </c>
      <c r="H13" s="32">
        <v>1</v>
      </c>
      <c r="I13" s="32">
        <v>4</v>
      </c>
      <c r="J13" s="32">
        <v>0</v>
      </c>
      <c r="K13" s="32">
        <v>1</v>
      </c>
      <c r="L13" s="32">
        <v>3</v>
      </c>
      <c r="M13" s="32">
        <v>2</v>
      </c>
      <c r="N13" s="32">
        <v>0</v>
      </c>
      <c r="O13" s="32">
        <v>2</v>
      </c>
      <c r="P13" s="32">
        <v>4</v>
      </c>
      <c r="Q13" s="32">
        <v>3</v>
      </c>
      <c r="R13" s="32">
        <v>2</v>
      </c>
      <c r="S13" s="32">
        <v>1</v>
      </c>
      <c r="T13" s="32">
        <v>3</v>
      </c>
      <c r="U13" s="32">
        <v>0</v>
      </c>
      <c r="V13" s="32">
        <v>1</v>
      </c>
      <c r="W13" s="32">
        <v>1</v>
      </c>
      <c r="X13" s="32">
        <v>0</v>
      </c>
      <c r="Y13" s="32">
        <v>0</v>
      </c>
      <c r="Z13" s="32">
        <v>3</v>
      </c>
      <c r="AA13" s="32">
        <v>1</v>
      </c>
      <c r="AB13" s="32">
        <v>1</v>
      </c>
      <c r="AC13" s="32">
        <v>4</v>
      </c>
      <c r="AD13" s="32">
        <v>1</v>
      </c>
      <c r="AE13" s="32">
        <v>0</v>
      </c>
      <c r="AF13" s="32">
        <v>0</v>
      </c>
      <c r="AG13" s="32">
        <v>0</v>
      </c>
    </row>
    <row r="14" spans="1:54" x14ac:dyDescent="0.2">
      <c r="A14" s="26"/>
      <c r="B14" s="33">
        <v>1.11E-2</v>
      </c>
      <c r="C14" s="33">
        <v>4.1999999999999997E-3</v>
      </c>
      <c r="D14" s="33">
        <v>1.8700000000000001E-2</v>
      </c>
      <c r="E14" s="33">
        <v>1.7999999999999999E-2</v>
      </c>
      <c r="F14" s="33">
        <v>1.4E-3</v>
      </c>
      <c r="G14" s="33">
        <v>9.7999999999999997E-3</v>
      </c>
      <c r="H14" s="33">
        <v>9.1999999999999998E-3</v>
      </c>
      <c r="I14" s="33">
        <v>2.1399999999999999E-2</v>
      </c>
      <c r="J14" s="33">
        <v>2.5999999999999999E-3</v>
      </c>
      <c r="K14" s="33">
        <v>5.1999999999999998E-3</v>
      </c>
      <c r="L14" s="33">
        <v>1.3299999999999999E-2</v>
      </c>
      <c r="M14" s="33">
        <v>1.7600000000000001E-2</v>
      </c>
      <c r="N14" s="33">
        <v>4.5000000000000014E-3</v>
      </c>
      <c r="O14" s="33">
        <v>8.5000000000000006E-3</v>
      </c>
      <c r="P14" s="33">
        <v>1.5299999999999999E-2</v>
      </c>
      <c r="Q14" s="33">
        <v>2.2800000000000001E-2</v>
      </c>
      <c r="R14" s="33">
        <v>9.7000000000000003E-3</v>
      </c>
      <c r="S14" s="33">
        <v>9.0000000000000011E-3</v>
      </c>
      <c r="T14" s="33">
        <v>1.7500000000000002E-2</v>
      </c>
      <c r="U14" s="32" t="s">
        <v>127</v>
      </c>
      <c r="V14" s="33">
        <v>1.72E-2</v>
      </c>
      <c r="W14" s="33">
        <v>1.3599999999999999E-2</v>
      </c>
      <c r="X14" s="32" t="s">
        <v>127</v>
      </c>
      <c r="Y14" s="33">
        <v>2.5000000000000001E-3</v>
      </c>
      <c r="Z14" s="33">
        <v>3.4200000000000001E-2</v>
      </c>
      <c r="AA14" s="33">
        <v>4.0000000000000001E-3</v>
      </c>
      <c r="AB14" s="33">
        <v>1.7000000000000001E-2</v>
      </c>
      <c r="AC14" s="33">
        <v>2.8299999999999999E-2</v>
      </c>
      <c r="AD14" s="33">
        <v>1.4500000000000001E-2</v>
      </c>
      <c r="AE14" s="33">
        <v>7.9000000000000008E-3</v>
      </c>
      <c r="AF14" s="32" t="s">
        <v>127</v>
      </c>
      <c r="AG14" s="33">
        <v>2.7000000000000001E-3</v>
      </c>
    </row>
    <row r="15" spans="1:54" x14ac:dyDescent="0.2">
      <c r="A15" s="26" t="s">
        <v>130</v>
      </c>
      <c r="B15" s="32">
        <v>1</v>
      </c>
      <c r="C15" s="32">
        <v>1</v>
      </c>
      <c r="D15" s="32">
        <v>0</v>
      </c>
      <c r="E15" s="32">
        <v>0</v>
      </c>
      <c r="F15" s="32">
        <v>1</v>
      </c>
      <c r="G15" s="32">
        <v>0</v>
      </c>
      <c r="H15" s="32">
        <v>0</v>
      </c>
      <c r="I15" s="32">
        <v>1</v>
      </c>
      <c r="J15" s="32">
        <v>0</v>
      </c>
      <c r="K15" s="32">
        <v>0</v>
      </c>
      <c r="L15" s="32">
        <v>1</v>
      </c>
      <c r="M15" s="32">
        <v>0</v>
      </c>
      <c r="N15" s="32">
        <v>0</v>
      </c>
      <c r="O15" s="32">
        <v>1</v>
      </c>
      <c r="P15" s="32">
        <v>0</v>
      </c>
      <c r="Q15" s="32">
        <v>0</v>
      </c>
      <c r="R15" s="32">
        <v>1</v>
      </c>
      <c r="S15" s="32">
        <v>0</v>
      </c>
      <c r="T15" s="32">
        <v>0</v>
      </c>
      <c r="U15" s="32">
        <v>0</v>
      </c>
      <c r="V15" s="32">
        <v>0</v>
      </c>
      <c r="W15" s="32">
        <v>0</v>
      </c>
      <c r="X15" s="32">
        <v>0</v>
      </c>
      <c r="Y15" s="32">
        <v>0</v>
      </c>
      <c r="Z15" s="32">
        <v>0</v>
      </c>
      <c r="AA15" s="32">
        <v>0</v>
      </c>
      <c r="AB15" s="32">
        <v>0</v>
      </c>
      <c r="AC15" s="32">
        <v>0</v>
      </c>
      <c r="AD15" s="32">
        <v>0</v>
      </c>
      <c r="AE15" s="32">
        <v>0</v>
      </c>
      <c r="AF15" s="32">
        <v>1</v>
      </c>
      <c r="AG15" s="32">
        <v>0</v>
      </c>
    </row>
    <row r="16" spans="1:54" x14ac:dyDescent="0.2">
      <c r="A16" s="26"/>
      <c r="B16" s="33">
        <v>2.2000000000000001E-3</v>
      </c>
      <c r="C16" s="33">
        <v>4.1999999999999997E-3</v>
      </c>
      <c r="D16" s="32" t="s">
        <v>127</v>
      </c>
      <c r="E16" s="32" t="s">
        <v>127</v>
      </c>
      <c r="F16" s="33">
        <v>4.4000000000000003E-3</v>
      </c>
      <c r="G16" s="33">
        <v>3.7000000000000002E-3</v>
      </c>
      <c r="H16" s="32" t="s">
        <v>127</v>
      </c>
      <c r="I16" s="33">
        <v>6.6E-3</v>
      </c>
      <c r="J16" s="32" t="s">
        <v>127</v>
      </c>
      <c r="K16" s="32" t="s">
        <v>127</v>
      </c>
      <c r="L16" s="33">
        <v>2.5999999999999999E-3</v>
      </c>
      <c r="M16" s="32" t="s">
        <v>127</v>
      </c>
      <c r="N16" s="33">
        <v>4.8999999999999998E-3</v>
      </c>
      <c r="O16" s="33">
        <v>3.0999999999999999E-3</v>
      </c>
      <c r="P16" s="33">
        <v>1.8E-3</v>
      </c>
      <c r="Q16" s="32" t="s">
        <v>127</v>
      </c>
      <c r="R16" s="33">
        <v>6.0000000000000001E-3</v>
      </c>
      <c r="S16" s="32" t="s">
        <v>127</v>
      </c>
      <c r="T16" s="33">
        <v>2.8999999999999998E-3</v>
      </c>
      <c r="U16" s="32" t="s">
        <v>127</v>
      </c>
      <c r="V16" s="32" t="s">
        <v>127</v>
      </c>
      <c r="W16" s="32" t="s">
        <v>127</v>
      </c>
      <c r="X16" s="32" t="s">
        <v>127</v>
      </c>
      <c r="Y16" s="32" t="s">
        <v>127</v>
      </c>
      <c r="Z16" s="33">
        <v>4.7999999999999996E-3</v>
      </c>
      <c r="AA16" s="32" t="s">
        <v>127</v>
      </c>
      <c r="AB16" s="32" t="s">
        <v>127</v>
      </c>
      <c r="AC16" s="32" t="s">
        <v>127</v>
      </c>
      <c r="AD16" s="32" t="s">
        <v>127</v>
      </c>
      <c r="AE16" s="32" t="s">
        <v>127</v>
      </c>
      <c r="AF16" s="33">
        <v>1.12E-2</v>
      </c>
      <c r="AG16" s="33">
        <v>4.1999999999999997E-3</v>
      </c>
    </row>
    <row r="17" spans="1:33" x14ac:dyDescent="0.2">
      <c r="A17" s="26" t="s">
        <v>131</v>
      </c>
      <c r="B17" s="32">
        <v>8</v>
      </c>
      <c r="C17" s="32">
        <v>4</v>
      </c>
      <c r="D17" s="32">
        <v>4</v>
      </c>
      <c r="E17" s="32">
        <v>7</v>
      </c>
      <c r="F17" s="32">
        <v>1</v>
      </c>
      <c r="G17" s="32">
        <v>1</v>
      </c>
      <c r="H17" s="32">
        <v>0</v>
      </c>
      <c r="I17" s="32">
        <v>8</v>
      </c>
      <c r="J17" s="32">
        <v>0</v>
      </c>
      <c r="K17" s="32">
        <v>1</v>
      </c>
      <c r="L17" s="32">
        <v>3</v>
      </c>
      <c r="M17" s="32">
        <v>0</v>
      </c>
      <c r="N17" s="32">
        <v>5</v>
      </c>
      <c r="O17" s="32">
        <v>3</v>
      </c>
      <c r="P17" s="32">
        <v>5</v>
      </c>
      <c r="Q17" s="32">
        <v>0</v>
      </c>
      <c r="R17" s="32">
        <v>0</v>
      </c>
      <c r="S17" s="32">
        <v>3</v>
      </c>
      <c r="T17" s="32">
        <v>5</v>
      </c>
      <c r="U17" s="32">
        <v>0</v>
      </c>
      <c r="V17" s="32">
        <v>0</v>
      </c>
      <c r="W17" s="32">
        <v>0</v>
      </c>
      <c r="X17" s="32">
        <v>2</v>
      </c>
      <c r="Y17" s="32">
        <v>0</v>
      </c>
      <c r="Z17" s="32">
        <v>0</v>
      </c>
      <c r="AA17" s="32">
        <v>1</v>
      </c>
      <c r="AB17" s="32">
        <v>1</v>
      </c>
      <c r="AC17" s="32">
        <v>7</v>
      </c>
      <c r="AD17" s="32">
        <v>1</v>
      </c>
      <c r="AE17" s="32">
        <v>1</v>
      </c>
      <c r="AF17" s="32">
        <v>0</v>
      </c>
      <c r="AG17" s="32">
        <v>0</v>
      </c>
    </row>
    <row r="18" spans="1:33" x14ac:dyDescent="0.2">
      <c r="A18" s="26"/>
      <c r="B18" s="33">
        <v>1.6199999999999999E-2</v>
      </c>
      <c r="C18" s="33">
        <v>1.55E-2</v>
      </c>
      <c r="D18" s="33">
        <v>1.7100000000000001E-2</v>
      </c>
      <c r="E18" s="33">
        <v>2.8400000000000002E-2</v>
      </c>
      <c r="F18" s="33">
        <v>4.0000000000000001E-3</v>
      </c>
      <c r="G18" s="33">
        <v>8.199999999999999E-3</v>
      </c>
      <c r="H18" s="32" t="s">
        <v>127</v>
      </c>
      <c r="I18" s="33">
        <v>4.5100000000000001E-2</v>
      </c>
      <c r="J18" s="32" t="s">
        <v>127</v>
      </c>
      <c r="K18" s="33">
        <v>4.0000000000000001E-3</v>
      </c>
      <c r="L18" s="33">
        <v>1.11E-2</v>
      </c>
      <c r="M18" s="32" t="s">
        <v>127</v>
      </c>
      <c r="N18" s="33">
        <v>5.1200000000000002E-2</v>
      </c>
      <c r="O18" s="33">
        <v>1.54E-2</v>
      </c>
      <c r="P18" s="33">
        <v>1.9900000000000001E-2</v>
      </c>
      <c r="Q18" s="32" t="s">
        <v>127</v>
      </c>
      <c r="R18" s="32" t="s">
        <v>127</v>
      </c>
      <c r="S18" s="33">
        <v>5.4699999999999999E-2</v>
      </c>
      <c r="T18" s="33">
        <v>3.1699999999999999E-2</v>
      </c>
      <c r="U18" s="32" t="s">
        <v>127</v>
      </c>
      <c r="V18" s="32" t="s">
        <v>127</v>
      </c>
      <c r="W18" s="32" t="s">
        <v>127</v>
      </c>
      <c r="X18" s="33">
        <v>1.4999999999999999E-2</v>
      </c>
      <c r="Y18" s="32" t="s">
        <v>127</v>
      </c>
      <c r="Z18" s="32" t="s">
        <v>127</v>
      </c>
      <c r="AA18" s="33">
        <v>3.3999999999999998E-3</v>
      </c>
      <c r="AB18" s="33">
        <v>1.3299999999999999E-2</v>
      </c>
      <c r="AC18" s="33">
        <v>5.1499999999999997E-2</v>
      </c>
      <c r="AD18" s="33">
        <v>5.8999999999999999E-3</v>
      </c>
      <c r="AE18" s="33">
        <v>3.7100000000000001E-2</v>
      </c>
      <c r="AF18" s="32" t="s">
        <v>127</v>
      </c>
      <c r="AG18" s="32" t="s">
        <v>127</v>
      </c>
    </row>
    <row r="19" spans="1:33" x14ac:dyDescent="0.2">
      <c r="A19" s="26" t="s">
        <v>132</v>
      </c>
      <c r="B19" s="32">
        <v>35</v>
      </c>
      <c r="C19" s="32">
        <v>20</v>
      </c>
      <c r="D19" s="32">
        <v>15</v>
      </c>
      <c r="E19" s="32">
        <v>20</v>
      </c>
      <c r="F19" s="32">
        <v>13</v>
      </c>
      <c r="G19" s="32">
        <v>2</v>
      </c>
      <c r="H19" s="32">
        <v>4</v>
      </c>
      <c r="I19" s="32">
        <v>10</v>
      </c>
      <c r="J19" s="32">
        <v>4</v>
      </c>
      <c r="K19" s="32">
        <v>16</v>
      </c>
      <c r="L19" s="32">
        <v>21</v>
      </c>
      <c r="M19" s="32">
        <v>7</v>
      </c>
      <c r="N19" s="32">
        <v>3</v>
      </c>
      <c r="O19" s="32">
        <v>21</v>
      </c>
      <c r="P19" s="32">
        <v>13</v>
      </c>
      <c r="Q19" s="32">
        <v>4</v>
      </c>
      <c r="R19" s="32">
        <v>10</v>
      </c>
      <c r="S19" s="32">
        <v>7</v>
      </c>
      <c r="T19" s="32">
        <v>11</v>
      </c>
      <c r="U19" s="32">
        <v>0</v>
      </c>
      <c r="V19" s="32">
        <v>2</v>
      </c>
      <c r="W19" s="32">
        <v>6</v>
      </c>
      <c r="X19" s="32">
        <v>6</v>
      </c>
      <c r="Y19" s="32">
        <v>2</v>
      </c>
      <c r="Z19" s="32">
        <v>5</v>
      </c>
      <c r="AA19" s="32">
        <v>10</v>
      </c>
      <c r="AB19" s="32">
        <v>0</v>
      </c>
      <c r="AC19" s="32">
        <v>7</v>
      </c>
      <c r="AD19" s="32">
        <v>3</v>
      </c>
      <c r="AE19" s="32">
        <v>2</v>
      </c>
      <c r="AF19" s="32">
        <v>4</v>
      </c>
      <c r="AG19" s="32">
        <v>18</v>
      </c>
    </row>
    <row r="20" spans="1:33" x14ac:dyDescent="0.2">
      <c r="A20" s="26"/>
      <c r="B20" s="33">
        <v>6.93E-2</v>
      </c>
      <c r="C20" s="33">
        <v>7.5499999999999998E-2</v>
      </c>
      <c r="D20" s="33">
        <v>6.2300000000000001E-2</v>
      </c>
      <c r="E20" s="33">
        <v>8.6400000000000005E-2</v>
      </c>
      <c r="F20" s="33">
        <v>8.3800000000000013E-2</v>
      </c>
      <c r="G20" s="33">
        <v>1.95E-2</v>
      </c>
      <c r="H20" s="33">
        <v>4.0099999999999997E-2</v>
      </c>
      <c r="I20" s="33">
        <v>6.2399999999999997E-2</v>
      </c>
      <c r="J20" s="33">
        <v>5.2499999999999998E-2</v>
      </c>
      <c r="K20" s="33">
        <v>0.1072</v>
      </c>
      <c r="L20" s="33">
        <v>8.0799999999999997E-2</v>
      </c>
      <c r="M20" s="33">
        <v>6.54E-2</v>
      </c>
      <c r="N20" s="33">
        <v>3.5999999999999997E-2</v>
      </c>
      <c r="O20" s="33">
        <v>0.1007</v>
      </c>
      <c r="P20" s="33">
        <v>5.1299999999999998E-2</v>
      </c>
      <c r="Q20" s="33">
        <v>3.1E-2</v>
      </c>
      <c r="R20" s="33">
        <v>5.6300000000000003E-2</v>
      </c>
      <c r="S20" s="33">
        <v>0.122</v>
      </c>
      <c r="T20" s="33">
        <v>6.9699999999999998E-2</v>
      </c>
      <c r="U20" s="32" t="s">
        <v>127</v>
      </c>
      <c r="V20" s="33">
        <v>5.6399999999999999E-2</v>
      </c>
      <c r="W20" s="33">
        <v>8.9200000000000002E-2</v>
      </c>
      <c r="X20" s="33">
        <v>5.3400000000000003E-2</v>
      </c>
      <c r="Y20" s="33">
        <v>2.7699999999999999E-2</v>
      </c>
      <c r="Z20" s="33">
        <v>5.33E-2</v>
      </c>
      <c r="AA20" s="33">
        <v>5.62E-2</v>
      </c>
      <c r="AB20" s="32" t="s">
        <v>127</v>
      </c>
      <c r="AC20" s="33">
        <v>5.7099999999999998E-2</v>
      </c>
      <c r="AD20" s="33">
        <v>3.4599999999999999E-2</v>
      </c>
      <c r="AE20" s="33">
        <v>7.2900000000000006E-2</v>
      </c>
      <c r="AF20" s="33">
        <v>6.9699999999999998E-2</v>
      </c>
      <c r="AG20" s="33">
        <v>0.16789999999999999</v>
      </c>
    </row>
    <row r="21" spans="1:33" x14ac:dyDescent="0.2">
      <c r="A21" s="26" t="s">
        <v>133</v>
      </c>
      <c r="B21" s="32">
        <v>11</v>
      </c>
      <c r="C21" s="32">
        <v>8</v>
      </c>
      <c r="D21" s="32">
        <v>3</v>
      </c>
      <c r="E21" s="32">
        <v>9</v>
      </c>
      <c r="F21" s="32">
        <v>1</v>
      </c>
      <c r="G21" s="32">
        <v>1</v>
      </c>
      <c r="H21" s="32">
        <v>1</v>
      </c>
      <c r="I21" s="32">
        <v>6</v>
      </c>
      <c r="J21" s="32">
        <v>1</v>
      </c>
      <c r="K21" s="32">
        <v>3</v>
      </c>
      <c r="L21" s="32">
        <v>3</v>
      </c>
      <c r="M21" s="32">
        <v>4</v>
      </c>
      <c r="N21" s="32">
        <v>3</v>
      </c>
      <c r="O21" s="32">
        <v>7</v>
      </c>
      <c r="P21" s="32">
        <v>4</v>
      </c>
      <c r="Q21" s="32">
        <v>2</v>
      </c>
      <c r="R21" s="32">
        <v>4</v>
      </c>
      <c r="S21" s="32">
        <v>1</v>
      </c>
      <c r="T21" s="32">
        <v>1</v>
      </c>
      <c r="U21" s="32">
        <v>0</v>
      </c>
      <c r="V21" s="32">
        <v>3</v>
      </c>
      <c r="W21" s="32">
        <v>0</v>
      </c>
      <c r="X21" s="32">
        <v>3</v>
      </c>
      <c r="Y21" s="32">
        <v>1</v>
      </c>
      <c r="Z21" s="32">
        <v>3</v>
      </c>
      <c r="AA21" s="32">
        <v>0</v>
      </c>
      <c r="AB21" s="32">
        <v>1</v>
      </c>
      <c r="AC21" s="32">
        <v>2</v>
      </c>
      <c r="AD21" s="32">
        <v>5</v>
      </c>
      <c r="AE21" s="32">
        <v>0</v>
      </c>
      <c r="AF21" s="32">
        <v>2</v>
      </c>
      <c r="AG21" s="32">
        <v>2</v>
      </c>
    </row>
    <row r="22" spans="1:33" x14ac:dyDescent="0.2">
      <c r="A22" s="26"/>
      <c r="B22" s="33">
        <v>2.2100000000000002E-2</v>
      </c>
      <c r="C22" s="33">
        <v>2.9000000000000001E-2</v>
      </c>
      <c r="D22" s="33">
        <v>1.44E-2</v>
      </c>
      <c r="E22" s="33">
        <v>4.0599999999999997E-2</v>
      </c>
      <c r="F22" s="33">
        <v>4.0999999999999986E-3</v>
      </c>
      <c r="G22" s="33">
        <v>9.1999999999999998E-3</v>
      </c>
      <c r="H22" s="33">
        <v>1.14E-2</v>
      </c>
      <c r="I22" s="33">
        <v>3.5799999999999998E-2</v>
      </c>
      <c r="J22" s="33">
        <v>7.9000000000000008E-3</v>
      </c>
      <c r="K22" s="33">
        <v>2.1999999999999999E-2</v>
      </c>
      <c r="L22" s="33">
        <v>1.2999999999999999E-2</v>
      </c>
      <c r="M22" s="33">
        <v>4.1700000000000001E-2</v>
      </c>
      <c r="N22" s="33">
        <v>3.3300000000000003E-2</v>
      </c>
      <c r="O22" s="33">
        <v>3.3000000000000002E-2</v>
      </c>
      <c r="P22" s="33">
        <v>1.43E-2</v>
      </c>
      <c r="Q22" s="33">
        <v>1.8100000000000002E-2</v>
      </c>
      <c r="R22" s="33">
        <v>1.9300000000000001E-2</v>
      </c>
      <c r="S22" s="33">
        <v>1.9699999999999999E-2</v>
      </c>
      <c r="T22" s="33">
        <v>7.9000000000000008E-3</v>
      </c>
      <c r="U22" s="32" t="s">
        <v>127</v>
      </c>
      <c r="V22" s="33">
        <v>8.3499999999999991E-2</v>
      </c>
      <c r="W22" s="33">
        <v>4.6999999999999993E-3</v>
      </c>
      <c r="X22" s="33">
        <v>2.8899999999999999E-2</v>
      </c>
      <c r="Y22" s="33">
        <v>1.0800000000000001E-2</v>
      </c>
      <c r="Z22" s="33">
        <v>3.2199999999999999E-2</v>
      </c>
      <c r="AA22" s="32" t="s">
        <v>127</v>
      </c>
      <c r="AB22" s="33">
        <v>1.2500000000000001E-2</v>
      </c>
      <c r="AC22" s="33">
        <v>1.5900000000000001E-2</v>
      </c>
      <c r="AD22" s="33">
        <v>5.1900000000000002E-2</v>
      </c>
      <c r="AE22" s="33">
        <v>1.1900000000000001E-2</v>
      </c>
      <c r="AF22" s="33">
        <v>3.4599999999999999E-2</v>
      </c>
      <c r="AG22" s="33">
        <v>1.43E-2</v>
      </c>
    </row>
    <row r="23" spans="1:33" x14ac:dyDescent="0.2">
      <c r="A23" s="26" t="s">
        <v>134</v>
      </c>
      <c r="B23" s="32">
        <v>27</v>
      </c>
      <c r="C23" s="32">
        <v>17</v>
      </c>
      <c r="D23" s="32">
        <v>10</v>
      </c>
      <c r="E23" s="32">
        <v>18</v>
      </c>
      <c r="F23" s="32">
        <v>5</v>
      </c>
      <c r="G23" s="32">
        <v>5</v>
      </c>
      <c r="H23" s="32">
        <v>8</v>
      </c>
      <c r="I23" s="32">
        <v>10</v>
      </c>
      <c r="J23" s="32">
        <v>3</v>
      </c>
      <c r="K23" s="32">
        <v>6</v>
      </c>
      <c r="L23" s="32">
        <v>11</v>
      </c>
      <c r="M23" s="32">
        <v>9</v>
      </c>
      <c r="N23" s="32">
        <v>4</v>
      </c>
      <c r="O23" s="32">
        <v>14</v>
      </c>
      <c r="P23" s="32">
        <v>10</v>
      </c>
      <c r="Q23" s="32">
        <v>3</v>
      </c>
      <c r="R23" s="32">
        <v>12</v>
      </c>
      <c r="S23" s="32">
        <v>2</v>
      </c>
      <c r="T23" s="32">
        <v>8</v>
      </c>
      <c r="U23" s="32">
        <v>4</v>
      </c>
      <c r="V23" s="32">
        <v>2</v>
      </c>
      <c r="W23" s="32">
        <v>1</v>
      </c>
      <c r="X23" s="32">
        <v>6</v>
      </c>
      <c r="Y23" s="32">
        <v>5</v>
      </c>
      <c r="Z23" s="32">
        <v>7</v>
      </c>
      <c r="AA23" s="32">
        <v>8</v>
      </c>
      <c r="AB23" s="32">
        <v>1</v>
      </c>
      <c r="AC23" s="32">
        <v>4</v>
      </c>
      <c r="AD23" s="32">
        <v>6</v>
      </c>
      <c r="AE23" s="32">
        <v>3</v>
      </c>
      <c r="AF23" s="32">
        <v>7</v>
      </c>
      <c r="AG23" s="32">
        <v>7</v>
      </c>
    </row>
    <row r="24" spans="1:33" x14ac:dyDescent="0.2">
      <c r="A24" s="26"/>
      <c r="B24" s="33">
        <v>5.3499999999999999E-2</v>
      </c>
      <c r="C24" s="33">
        <v>6.2800000000000009E-2</v>
      </c>
      <c r="D24" s="33">
        <v>4.2999999999999997E-2</v>
      </c>
      <c r="E24" s="33">
        <v>7.5800000000000006E-2</v>
      </c>
      <c r="F24" s="33">
        <v>3.2899999999999999E-2</v>
      </c>
      <c r="G24" s="33">
        <v>3.6700000000000003E-2</v>
      </c>
      <c r="H24" s="33">
        <v>7.3300000000000004E-2</v>
      </c>
      <c r="I24" s="33">
        <v>5.8000000000000003E-2</v>
      </c>
      <c r="J24" s="33">
        <v>4.3899999999999988E-2</v>
      </c>
      <c r="K24" s="33">
        <v>3.9100000000000003E-2</v>
      </c>
      <c r="L24" s="33">
        <v>4.1900000000000007E-2</v>
      </c>
      <c r="M24" s="33">
        <v>9.2899999999999996E-2</v>
      </c>
      <c r="N24" s="33">
        <v>4.2199999999999988E-2</v>
      </c>
      <c r="O24" s="33">
        <v>6.6000000000000003E-2</v>
      </c>
      <c r="P24" s="33">
        <v>3.9899999999999998E-2</v>
      </c>
      <c r="Q24" s="33">
        <v>2.81E-2</v>
      </c>
      <c r="R24" s="33">
        <v>6.5299999999999997E-2</v>
      </c>
      <c r="S24" s="33">
        <v>3.7199999999999997E-2</v>
      </c>
      <c r="T24" s="33">
        <v>5.2900000000000003E-2</v>
      </c>
      <c r="U24" s="33">
        <v>6.480000000000001E-2</v>
      </c>
      <c r="V24" s="33">
        <v>5.2900000000000003E-2</v>
      </c>
      <c r="W24" s="33">
        <v>1.04E-2</v>
      </c>
      <c r="X24" s="33">
        <v>4.9599999999999998E-2</v>
      </c>
      <c r="Y24" s="33">
        <v>6.0299999999999999E-2</v>
      </c>
      <c r="Z24" s="33">
        <v>6.83E-2</v>
      </c>
      <c r="AA24" s="33">
        <v>4.7399999999999998E-2</v>
      </c>
      <c r="AB24" s="33">
        <v>1.09E-2</v>
      </c>
      <c r="AC24" s="33">
        <v>3.4500000000000003E-2</v>
      </c>
      <c r="AD24" s="33">
        <v>5.9200000000000003E-2</v>
      </c>
      <c r="AE24" s="33">
        <v>0.10780000000000001</v>
      </c>
      <c r="AF24" s="33">
        <v>0.121</v>
      </c>
      <c r="AG24" s="33">
        <v>6.0900000000000003E-2</v>
      </c>
    </row>
    <row r="25" spans="1:33" x14ac:dyDescent="0.2">
      <c r="A25" s="26" t="s">
        <v>135</v>
      </c>
      <c r="B25" s="32">
        <v>32</v>
      </c>
      <c r="C25" s="32">
        <v>20</v>
      </c>
      <c r="D25" s="32">
        <v>12</v>
      </c>
      <c r="E25" s="32">
        <v>19</v>
      </c>
      <c r="F25" s="32">
        <v>9</v>
      </c>
      <c r="G25" s="32">
        <v>5</v>
      </c>
      <c r="H25" s="32">
        <v>4</v>
      </c>
      <c r="I25" s="32">
        <v>15</v>
      </c>
      <c r="J25" s="32">
        <v>5</v>
      </c>
      <c r="K25" s="32">
        <v>8</v>
      </c>
      <c r="L25" s="32">
        <v>10</v>
      </c>
      <c r="M25" s="32">
        <v>9</v>
      </c>
      <c r="N25" s="32">
        <v>11</v>
      </c>
      <c r="O25" s="32">
        <v>13</v>
      </c>
      <c r="P25" s="32">
        <v>17</v>
      </c>
      <c r="Q25" s="32">
        <v>6</v>
      </c>
      <c r="R25" s="32">
        <v>13</v>
      </c>
      <c r="S25" s="32">
        <v>2</v>
      </c>
      <c r="T25" s="32">
        <v>5</v>
      </c>
      <c r="U25" s="32">
        <v>5</v>
      </c>
      <c r="V25" s="32">
        <v>1</v>
      </c>
      <c r="W25" s="32">
        <v>4</v>
      </c>
      <c r="X25" s="32">
        <v>9</v>
      </c>
      <c r="Y25" s="32">
        <v>4</v>
      </c>
      <c r="Z25" s="32">
        <v>5</v>
      </c>
      <c r="AA25" s="32">
        <v>7</v>
      </c>
      <c r="AB25" s="32">
        <v>5</v>
      </c>
      <c r="AC25" s="32">
        <v>9</v>
      </c>
      <c r="AD25" s="32">
        <v>6</v>
      </c>
      <c r="AE25" s="32">
        <v>0</v>
      </c>
      <c r="AF25" s="32">
        <v>3</v>
      </c>
      <c r="AG25" s="32">
        <v>12</v>
      </c>
    </row>
    <row r="26" spans="1:33" x14ac:dyDescent="0.2">
      <c r="A26" s="26"/>
      <c r="B26" s="33">
        <v>6.3299999999999995E-2</v>
      </c>
      <c r="C26" s="33">
        <v>7.3599999999999999E-2</v>
      </c>
      <c r="D26" s="33">
        <v>5.1700000000000003E-2</v>
      </c>
      <c r="E26" s="33">
        <v>8.1099999999999992E-2</v>
      </c>
      <c r="F26" s="33">
        <v>5.6900000000000013E-2</v>
      </c>
      <c r="G26" s="33">
        <v>3.7499999999999999E-2</v>
      </c>
      <c r="H26" s="33">
        <v>3.27E-2</v>
      </c>
      <c r="I26" s="33">
        <v>8.7599999999999997E-2</v>
      </c>
      <c r="J26" s="33">
        <v>6.8499999999999991E-2</v>
      </c>
      <c r="K26" s="33">
        <v>5.5399999999999998E-2</v>
      </c>
      <c r="L26" s="33">
        <v>4.0199999999999993E-2</v>
      </c>
      <c r="M26" s="33">
        <v>9.35E-2</v>
      </c>
      <c r="N26" s="33">
        <v>0.1227</v>
      </c>
      <c r="O26" s="33">
        <v>5.96E-2</v>
      </c>
      <c r="P26" s="33">
        <v>7.0499999999999993E-2</v>
      </c>
      <c r="Q26" s="33">
        <v>5.0999999999999997E-2</v>
      </c>
      <c r="R26" s="33">
        <v>7.1599999999999997E-2</v>
      </c>
      <c r="S26" s="33">
        <v>2.8299999999999999E-2</v>
      </c>
      <c r="T26" s="33">
        <v>3.4799999999999998E-2</v>
      </c>
      <c r="U26" s="33">
        <v>8.3800000000000013E-2</v>
      </c>
      <c r="V26" s="33">
        <v>4.1099999999999998E-2</v>
      </c>
      <c r="W26" s="33">
        <v>5.7699999999999987E-2</v>
      </c>
      <c r="X26" s="33">
        <v>8.2299999999999998E-2</v>
      </c>
      <c r="Y26" s="33">
        <v>4.2299999999999997E-2</v>
      </c>
      <c r="Z26" s="33">
        <v>5.1200000000000002E-2</v>
      </c>
      <c r="AA26" s="33">
        <v>3.7999999999999999E-2</v>
      </c>
      <c r="AB26" s="33">
        <v>6.1500000000000013E-2</v>
      </c>
      <c r="AC26" s="33">
        <v>7.1099999999999997E-2</v>
      </c>
      <c r="AD26" s="33">
        <v>5.6300000000000003E-2</v>
      </c>
      <c r="AE26" s="33">
        <v>1.3100000000000001E-2</v>
      </c>
      <c r="AF26" s="33">
        <v>4.6500000000000007E-2</v>
      </c>
      <c r="AG26" s="33">
        <v>0.1091</v>
      </c>
    </row>
    <row r="27" spans="1:33" x14ac:dyDescent="0.2">
      <c r="A27" s="26" t="s">
        <v>136</v>
      </c>
      <c r="B27" s="32">
        <v>27</v>
      </c>
      <c r="C27" s="32">
        <v>12</v>
      </c>
      <c r="D27" s="32">
        <v>15</v>
      </c>
      <c r="E27" s="32">
        <v>10</v>
      </c>
      <c r="F27" s="32">
        <v>13</v>
      </c>
      <c r="G27" s="32">
        <v>4</v>
      </c>
      <c r="H27" s="32">
        <v>10</v>
      </c>
      <c r="I27" s="32">
        <v>7</v>
      </c>
      <c r="J27" s="32">
        <v>5</v>
      </c>
      <c r="K27" s="32">
        <v>5</v>
      </c>
      <c r="L27" s="32">
        <v>14</v>
      </c>
      <c r="M27" s="32">
        <v>2</v>
      </c>
      <c r="N27" s="32">
        <v>8</v>
      </c>
      <c r="O27" s="32">
        <v>14</v>
      </c>
      <c r="P27" s="32">
        <v>13</v>
      </c>
      <c r="Q27" s="32">
        <v>5</v>
      </c>
      <c r="R27" s="32">
        <v>13</v>
      </c>
      <c r="S27" s="32">
        <v>4</v>
      </c>
      <c r="T27" s="32">
        <v>8</v>
      </c>
      <c r="U27" s="32">
        <v>3</v>
      </c>
      <c r="V27" s="32">
        <v>0</v>
      </c>
      <c r="W27" s="32">
        <v>6</v>
      </c>
      <c r="X27" s="32">
        <v>5</v>
      </c>
      <c r="Y27" s="32">
        <v>9</v>
      </c>
      <c r="Z27" s="32">
        <v>5</v>
      </c>
      <c r="AA27" s="32">
        <v>13</v>
      </c>
      <c r="AB27" s="32">
        <v>2</v>
      </c>
      <c r="AC27" s="32">
        <v>7</v>
      </c>
      <c r="AD27" s="32">
        <v>10</v>
      </c>
      <c r="AE27" s="32">
        <v>0</v>
      </c>
      <c r="AF27" s="32">
        <v>4</v>
      </c>
      <c r="AG27" s="32">
        <v>6</v>
      </c>
    </row>
    <row r="28" spans="1:33" x14ac:dyDescent="0.2">
      <c r="A28" s="26"/>
      <c r="B28" s="33">
        <v>5.3900000000000003E-2</v>
      </c>
      <c r="C28" s="33">
        <v>4.5199999999999997E-2</v>
      </c>
      <c r="D28" s="33">
        <v>6.3600000000000004E-2</v>
      </c>
      <c r="E28" s="33">
        <v>4.1900000000000007E-2</v>
      </c>
      <c r="F28" s="33">
        <v>8.8000000000000009E-2</v>
      </c>
      <c r="G28" s="33">
        <v>3.49E-2</v>
      </c>
      <c r="H28" s="33">
        <v>8.7499999999999994E-2</v>
      </c>
      <c r="I28" s="33">
        <v>4.2000000000000003E-2</v>
      </c>
      <c r="J28" s="33">
        <v>6.83E-2</v>
      </c>
      <c r="K28" s="33">
        <v>3.5200000000000002E-2</v>
      </c>
      <c r="L28" s="33">
        <v>5.4399999999999997E-2</v>
      </c>
      <c r="M28" s="33">
        <v>1.7100000000000001E-2</v>
      </c>
      <c r="N28" s="33">
        <v>8.8800000000000004E-2</v>
      </c>
      <c r="O28" s="33">
        <v>6.4500000000000002E-2</v>
      </c>
      <c r="P28" s="33">
        <v>5.4600000000000003E-2</v>
      </c>
      <c r="Q28" s="33">
        <v>3.85E-2</v>
      </c>
      <c r="R28" s="33">
        <v>7.22E-2</v>
      </c>
      <c r="S28" s="33">
        <v>6.9400000000000003E-2</v>
      </c>
      <c r="T28" s="33">
        <v>4.9500000000000002E-2</v>
      </c>
      <c r="U28" s="33">
        <v>4.3299999999999998E-2</v>
      </c>
      <c r="V28" s="33">
        <v>6.9999999999999993E-3</v>
      </c>
      <c r="W28" s="33">
        <v>8.2699999999999996E-2</v>
      </c>
      <c r="X28" s="33">
        <v>4.0300000000000002E-2</v>
      </c>
      <c r="Y28" s="33">
        <v>0.1011</v>
      </c>
      <c r="Z28" s="33">
        <v>5.5899999999999998E-2</v>
      </c>
      <c r="AA28" s="33">
        <v>7.1399999999999991E-2</v>
      </c>
      <c r="AB28" s="33">
        <v>0.02</v>
      </c>
      <c r="AC28" s="33">
        <v>5.62E-2</v>
      </c>
      <c r="AD28" s="33">
        <v>9.5500000000000002E-2</v>
      </c>
      <c r="AE28" s="32" t="s">
        <v>127</v>
      </c>
      <c r="AF28" s="33">
        <v>6.0599999999999987E-2</v>
      </c>
      <c r="AG28" s="33">
        <v>5.7099999999999998E-2</v>
      </c>
    </row>
    <row r="29" spans="1:33" x14ac:dyDescent="0.2">
      <c r="A29" s="26" t="s">
        <v>137</v>
      </c>
      <c r="B29" s="32">
        <v>256</v>
      </c>
      <c r="C29" s="32">
        <v>131</v>
      </c>
      <c r="D29" s="32">
        <v>125</v>
      </c>
      <c r="E29" s="32">
        <v>98</v>
      </c>
      <c r="F29" s="32">
        <v>75</v>
      </c>
      <c r="G29" s="32">
        <v>83</v>
      </c>
      <c r="H29" s="32">
        <v>51</v>
      </c>
      <c r="I29" s="32">
        <v>86</v>
      </c>
      <c r="J29" s="32">
        <v>41</v>
      </c>
      <c r="K29" s="32">
        <v>79</v>
      </c>
      <c r="L29" s="32">
        <v>149</v>
      </c>
      <c r="M29" s="32">
        <v>43</v>
      </c>
      <c r="N29" s="32">
        <v>37</v>
      </c>
      <c r="O29" s="32">
        <v>87</v>
      </c>
      <c r="P29" s="32">
        <v>146</v>
      </c>
      <c r="Q29" s="32">
        <v>81</v>
      </c>
      <c r="R29" s="32">
        <v>82</v>
      </c>
      <c r="S29" s="32">
        <v>21</v>
      </c>
      <c r="T29" s="32">
        <v>96</v>
      </c>
      <c r="U29" s="32">
        <v>48</v>
      </c>
      <c r="V29" s="32">
        <v>19</v>
      </c>
      <c r="W29" s="32">
        <v>44</v>
      </c>
      <c r="X29" s="32">
        <v>69</v>
      </c>
      <c r="Y29" s="32">
        <v>55</v>
      </c>
      <c r="Z29" s="32">
        <v>54</v>
      </c>
      <c r="AA29" s="32">
        <v>116</v>
      </c>
      <c r="AB29" s="32">
        <v>48</v>
      </c>
      <c r="AC29" s="32">
        <v>79</v>
      </c>
      <c r="AD29" s="32">
        <v>60</v>
      </c>
      <c r="AE29" s="32">
        <v>18</v>
      </c>
      <c r="AF29" s="32">
        <v>32</v>
      </c>
      <c r="AG29" s="32">
        <v>59</v>
      </c>
    </row>
    <row r="30" spans="1:33" x14ac:dyDescent="0.2">
      <c r="A30" s="26"/>
      <c r="B30" s="33">
        <v>0.50800000000000001</v>
      </c>
      <c r="C30" s="33">
        <v>0.4924</v>
      </c>
      <c r="D30" s="33">
        <v>0.52560000000000007</v>
      </c>
      <c r="E30" s="33">
        <v>0.42409999999999998</v>
      </c>
      <c r="F30" s="33">
        <v>0.50419999999999998</v>
      </c>
      <c r="G30" s="33">
        <v>0.67019999999999991</v>
      </c>
      <c r="H30" s="33">
        <v>0.46639999999999998</v>
      </c>
      <c r="I30" s="33">
        <v>0.50939999999999996</v>
      </c>
      <c r="J30" s="33">
        <v>0.52490000000000003</v>
      </c>
      <c r="K30" s="33">
        <v>0.52790000000000004</v>
      </c>
      <c r="L30" s="33">
        <v>0.58179999999999998</v>
      </c>
      <c r="M30" s="33">
        <v>0.43690000000000001</v>
      </c>
      <c r="N30" s="33">
        <v>0.40389999999999998</v>
      </c>
      <c r="O30" s="33">
        <v>0.40920000000000001</v>
      </c>
      <c r="P30" s="33">
        <v>0.59219999999999995</v>
      </c>
      <c r="Q30" s="33">
        <v>0.68700000000000006</v>
      </c>
      <c r="R30" s="33">
        <v>0.43909999999999999</v>
      </c>
      <c r="S30" s="33">
        <v>0.38190000000000002</v>
      </c>
      <c r="T30" s="33">
        <v>0.62369999999999992</v>
      </c>
      <c r="U30" s="33">
        <v>0.80810000000000004</v>
      </c>
      <c r="V30" s="33">
        <v>0.56420000000000003</v>
      </c>
      <c r="W30" s="33">
        <v>0.63929999999999998</v>
      </c>
      <c r="X30" s="33">
        <v>0.61549999999999994</v>
      </c>
      <c r="Y30" s="33">
        <v>0.64959999999999996</v>
      </c>
      <c r="Z30" s="33">
        <v>0.5625</v>
      </c>
      <c r="AA30" s="33">
        <v>0.66090000000000004</v>
      </c>
      <c r="AB30" s="33">
        <v>0.64069999999999994</v>
      </c>
      <c r="AC30" s="33">
        <v>0.61570000000000003</v>
      </c>
      <c r="AD30" s="33">
        <v>0.59870000000000001</v>
      </c>
      <c r="AE30" s="33">
        <v>0.65450000000000008</v>
      </c>
      <c r="AF30" s="33">
        <v>0.54810000000000003</v>
      </c>
      <c r="AG30" s="33">
        <v>0.54530000000000001</v>
      </c>
    </row>
    <row r="31" spans="1:33" x14ac:dyDescent="0.2">
      <c r="A31" s="26" t="s">
        <v>138</v>
      </c>
      <c r="B31" s="32">
        <v>14</v>
      </c>
      <c r="C31" s="32">
        <v>4</v>
      </c>
      <c r="D31" s="32">
        <v>11</v>
      </c>
      <c r="E31" s="32">
        <v>2</v>
      </c>
      <c r="F31" s="32">
        <v>5</v>
      </c>
      <c r="G31" s="32">
        <v>8</v>
      </c>
      <c r="H31" s="32">
        <v>6</v>
      </c>
      <c r="I31" s="32">
        <v>2</v>
      </c>
      <c r="J31" s="32">
        <v>2</v>
      </c>
      <c r="K31" s="32">
        <v>4</v>
      </c>
      <c r="L31" s="32">
        <v>7</v>
      </c>
      <c r="M31" s="32">
        <v>2</v>
      </c>
      <c r="N31" s="32">
        <v>5</v>
      </c>
      <c r="O31" s="32">
        <v>7</v>
      </c>
      <c r="P31" s="32">
        <v>7</v>
      </c>
      <c r="Q31" s="32">
        <v>5</v>
      </c>
      <c r="R31" s="32">
        <v>8</v>
      </c>
      <c r="S31" s="32">
        <v>2</v>
      </c>
      <c r="T31" s="32">
        <v>9</v>
      </c>
      <c r="U31" s="32">
        <v>0</v>
      </c>
      <c r="V31" s="32">
        <v>1</v>
      </c>
      <c r="W31" s="32">
        <v>2</v>
      </c>
      <c r="X31" s="32">
        <v>6</v>
      </c>
      <c r="Y31" s="32">
        <v>4</v>
      </c>
      <c r="Z31" s="32">
        <v>5</v>
      </c>
      <c r="AA31" s="32">
        <v>7</v>
      </c>
      <c r="AB31" s="32">
        <v>3</v>
      </c>
      <c r="AC31" s="32">
        <v>5</v>
      </c>
      <c r="AD31" s="32">
        <v>4</v>
      </c>
      <c r="AE31" s="32">
        <v>3</v>
      </c>
      <c r="AF31" s="32">
        <v>0</v>
      </c>
      <c r="AG31" s="32">
        <v>0</v>
      </c>
    </row>
    <row r="32" spans="1:33" x14ac:dyDescent="0.2">
      <c r="A32" s="26"/>
      <c r="B32" s="33">
        <v>2.8500000000000001E-2</v>
      </c>
      <c r="C32" s="33">
        <v>1.34E-2</v>
      </c>
      <c r="D32" s="33">
        <v>4.53E-2</v>
      </c>
      <c r="E32" s="33">
        <v>8.8999999999999999E-3</v>
      </c>
      <c r="F32" s="33">
        <v>3.0200000000000001E-2</v>
      </c>
      <c r="G32" s="33">
        <v>6.3099999999999989E-2</v>
      </c>
      <c r="H32" s="33">
        <v>5.7200000000000001E-2</v>
      </c>
      <c r="I32" s="33">
        <v>1.1299999999999999E-2</v>
      </c>
      <c r="J32" s="33">
        <v>2.58E-2</v>
      </c>
      <c r="K32" s="33">
        <v>2.8299999999999999E-2</v>
      </c>
      <c r="L32" s="33">
        <v>2.7300000000000001E-2</v>
      </c>
      <c r="M32" s="33">
        <v>1.8100000000000002E-2</v>
      </c>
      <c r="N32" s="33">
        <v>5.16E-2</v>
      </c>
      <c r="O32" s="33">
        <v>3.3799999999999997E-2</v>
      </c>
      <c r="P32" s="33">
        <v>2.9000000000000001E-2</v>
      </c>
      <c r="Q32" s="33">
        <v>0.04</v>
      </c>
      <c r="R32" s="33">
        <v>4.0599999999999997E-2</v>
      </c>
      <c r="S32" s="33">
        <v>3.6799999999999999E-2</v>
      </c>
      <c r="T32" s="33">
        <v>5.8000000000000003E-2</v>
      </c>
      <c r="U32" s="32" t="s">
        <v>127</v>
      </c>
      <c r="V32" s="33">
        <v>3.9600000000000003E-2</v>
      </c>
      <c r="W32" s="33">
        <v>3.61E-2</v>
      </c>
      <c r="X32" s="33">
        <v>5.1799999999999999E-2</v>
      </c>
      <c r="Y32" s="33">
        <v>4.6500000000000007E-2</v>
      </c>
      <c r="Z32" s="33">
        <v>4.7800000000000002E-2</v>
      </c>
      <c r="AA32" s="33">
        <v>3.7900000000000003E-2</v>
      </c>
      <c r="AB32" s="33">
        <v>4.4999999999999998E-2</v>
      </c>
      <c r="AC32" s="33">
        <v>3.95E-2</v>
      </c>
      <c r="AD32" s="33">
        <v>3.6799999999999999E-2</v>
      </c>
      <c r="AE32" s="33">
        <v>9.4700000000000006E-2</v>
      </c>
      <c r="AF32" s="33">
        <v>7.4000000000000003E-3</v>
      </c>
      <c r="AG32" s="32" t="s">
        <v>127</v>
      </c>
    </row>
    <row r="33" spans="1:54" x14ac:dyDescent="0.2">
      <c r="A33" s="26" t="s">
        <v>139</v>
      </c>
      <c r="B33" s="32">
        <v>17</v>
      </c>
      <c r="C33" s="32">
        <v>10</v>
      </c>
      <c r="D33" s="32">
        <v>7</v>
      </c>
      <c r="E33" s="32">
        <v>8</v>
      </c>
      <c r="F33" s="32">
        <v>3</v>
      </c>
      <c r="G33" s="32">
        <v>6</v>
      </c>
      <c r="H33" s="32">
        <v>4</v>
      </c>
      <c r="I33" s="32">
        <v>3</v>
      </c>
      <c r="J33" s="32">
        <v>4</v>
      </c>
      <c r="K33" s="32">
        <v>6</v>
      </c>
      <c r="L33" s="32">
        <v>3</v>
      </c>
      <c r="M33" s="32">
        <v>6</v>
      </c>
      <c r="N33" s="32">
        <v>3</v>
      </c>
      <c r="O33" s="32">
        <v>5</v>
      </c>
      <c r="P33" s="32">
        <v>5</v>
      </c>
      <c r="Q33" s="32">
        <v>1</v>
      </c>
      <c r="R33" s="32">
        <v>9</v>
      </c>
      <c r="S33" s="32">
        <v>1</v>
      </c>
      <c r="T33" s="32">
        <v>3</v>
      </c>
      <c r="U33" s="32">
        <v>0</v>
      </c>
      <c r="V33" s="32">
        <v>1</v>
      </c>
      <c r="W33" s="32">
        <v>1</v>
      </c>
      <c r="X33" s="32">
        <v>5</v>
      </c>
      <c r="Y33" s="32">
        <v>2</v>
      </c>
      <c r="Z33" s="32">
        <v>1</v>
      </c>
      <c r="AA33" s="32">
        <v>5</v>
      </c>
      <c r="AB33" s="32">
        <v>1</v>
      </c>
      <c r="AC33" s="32">
        <v>4</v>
      </c>
      <c r="AD33" s="32">
        <v>5</v>
      </c>
      <c r="AE33" s="32">
        <v>0</v>
      </c>
      <c r="AF33" s="32">
        <v>0</v>
      </c>
      <c r="AG33" s="32">
        <v>4</v>
      </c>
    </row>
    <row r="34" spans="1:54" x14ac:dyDescent="0.2">
      <c r="A34" s="26"/>
      <c r="B34" s="33">
        <v>3.3300000000000003E-2</v>
      </c>
      <c r="C34" s="33">
        <v>3.8100000000000002E-2</v>
      </c>
      <c r="D34" s="33">
        <v>2.7900000000000001E-2</v>
      </c>
      <c r="E34" s="33">
        <v>3.5999999999999997E-2</v>
      </c>
      <c r="F34" s="33">
        <v>1.8599999999999998E-2</v>
      </c>
      <c r="G34" s="33">
        <v>4.6100000000000002E-2</v>
      </c>
      <c r="H34" s="33">
        <v>3.3799999999999997E-2</v>
      </c>
      <c r="I34" s="33">
        <v>1.5299999999999999E-2</v>
      </c>
      <c r="J34" s="33">
        <v>5.1999999999999998E-2</v>
      </c>
      <c r="K34" s="33">
        <v>4.3400000000000001E-2</v>
      </c>
      <c r="L34" s="33">
        <v>1.2E-2</v>
      </c>
      <c r="M34" s="33">
        <v>6.3E-2</v>
      </c>
      <c r="N34" s="33">
        <v>3.2300000000000002E-2</v>
      </c>
      <c r="O34" s="33">
        <v>2.5499999999999998E-2</v>
      </c>
      <c r="P34" s="33">
        <v>2.1600000000000001E-2</v>
      </c>
      <c r="Q34" s="33">
        <v>4.7999999999999996E-3</v>
      </c>
      <c r="R34" s="33">
        <v>4.9400000000000013E-2</v>
      </c>
      <c r="S34" s="33">
        <v>1.24E-2</v>
      </c>
      <c r="T34" s="33">
        <v>1.9300000000000001E-2</v>
      </c>
      <c r="U34" s="32" t="s">
        <v>127</v>
      </c>
      <c r="V34" s="33">
        <v>1.7399999999999999E-2</v>
      </c>
      <c r="W34" s="33">
        <v>9.8999999999999991E-3</v>
      </c>
      <c r="X34" s="33">
        <v>4.41E-2</v>
      </c>
      <c r="Y34" s="33">
        <v>2.2599999999999999E-2</v>
      </c>
      <c r="Z34" s="33">
        <v>6.6E-3</v>
      </c>
      <c r="AA34" s="33">
        <v>2.6499999999999999E-2</v>
      </c>
      <c r="AB34" s="33">
        <v>1.3599999999999999E-2</v>
      </c>
      <c r="AC34" s="33">
        <v>3.0200000000000001E-2</v>
      </c>
      <c r="AD34" s="33">
        <v>4.6399999999999997E-2</v>
      </c>
      <c r="AE34" s="32" t="s">
        <v>127</v>
      </c>
      <c r="AF34" s="33">
        <v>5.8999999999999999E-3</v>
      </c>
      <c r="AG34" s="33">
        <v>3.8600000000000002E-2</v>
      </c>
    </row>
    <row r="36" spans="1:54" x14ac:dyDescent="0.2">
      <c r="A36" s="27" t="str">
        <f>HYPERLINK("#Contents!A1", "Contents")</f>
        <v>Contents</v>
      </c>
    </row>
    <row r="37" spans="1:54" x14ac:dyDescent="0.2">
      <c r="A37" s="28" t="s">
        <v>140</v>
      </c>
      <c r="BB37" s="26" t="str">
        <f>LEFT(A37, FIND(" ", A37) - 2)</f>
        <v>Table_V2_1</v>
      </c>
    </row>
    <row r="38" spans="1:54" x14ac:dyDescent="0.2">
      <c r="A38" s="26" t="s">
        <v>141</v>
      </c>
    </row>
    <row r="40" spans="1:54" ht="35" customHeight="1" x14ac:dyDescent="0.2">
      <c r="B40" s="39" t="s">
        <v>86</v>
      </c>
      <c r="C40" s="41" t="s">
        <v>87</v>
      </c>
      <c r="D40" s="43"/>
      <c r="E40" s="41" t="s">
        <v>88</v>
      </c>
      <c r="F40" s="42"/>
      <c r="G40" s="43"/>
      <c r="H40" s="41" t="s">
        <v>89</v>
      </c>
      <c r="I40" s="42"/>
      <c r="J40" s="42"/>
      <c r="K40" s="43"/>
      <c r="L40" s="41" t="s">
        <v>90</v>
      </c>
      <c r="M40" s="42"/>
      <c r="N40" s="43"/>
      <c r="O40" s="41" t="s">
        <v>91</v>
      </c>
      <c r="P40" s="43"/>
      <c r="Q40" s="41" t="s">
        <v>92</v>
      </c>
      <c r="R40" s="42"/>
      <c r="S40" s="43"/>
      <c r="T40" s="41" t="s">
        <v>93</v>
      </c>
      <c r="U40" s="42"/>
      <c r="V40" s="42"/>
      <c r="W40" s="43"/>
      <c r="X40" s="41" t="s">
        <v>94</v>
      </c>
      <c r="Y40" s="42"/>
      <c r="Z40" s="43"/>
      <c r="AA40" s="41" t="s">
        <v>95</v>
      </c>
      <c r="AB40" s="43"/>
      <c r="AC40" s="44" t="s">
        <v>96</v>
      </c>
      <c r="AD40" s="42"/>
      <c r="AE40" s="42"/>
      <c r="AF40" s="42"/>
      <c r="AG40" s="45"/>
    </row>
    <row r="41" spans="1:54" ht="57" customHeight="1" x14ac:dyDescent="0.2">
      <c r="B41" s="40"/>
      <c r="C41" s="30" t="s">
        <v>97</v>
      </c>
      <c r="D41" s="30" t="s">
        <v>98</v>
      </c>
      <c r="E41" s="30" t="s">
        <v>99</v>
      </c>
      <c r="F41" s="30" t="s">
        <v>100</v>
      </c>
      <c r="G41" s="30" t="s">
        <v>101</v>
      </c>
      <c r="H41" s="30" t="s">
        <v>102</v>
      </c>
      <c r="I41" s="30" t="s">
        <v>103</v>
      </c>
      <c r="J41" s="30" t="s">
        <v>104</v>
      </c>
      <c r="K41" s="30" t="s">
        <v>105</v>
      </c>
      <c r="L41" s="30" t="s">
        <v>106</v>
      </c>
      <c r="M41" s="30" t="s">
        <v>107</v>
      </c>
      <c r="N41" s="30" t="s">
        <v>108</v>
      </c>
      <c r="O41" s="30" t="s">
        <v>109</v>
      </c>
      <c r="P41" s="30" t="s">
        <v>110</v>
      </c>
      <c r="Q41" s="30" t="s">
        <v>111</v>
      </c>
      <c r="R41" s="30" t="s">
        <v>112</v>
      </c>
      <c r="S41" s="30" t="s">
        <v>113</v>
      </c>
      <c r="T41" s="30" t="s">
        <v>114</v>
      </c>
      <c r="U41" s="30" t="s">
        <v>115</v>
      </c>
      <c r="V41" s="30" t="s">
        <v>116</v>
      </c>
      <c r="W41" s="30" t="s">
        <v>117</v>
      </c>
      <c r="X41" s="30" t="s">
        <v>114</v>
      </c>
      <c r="Y41" s="30" t="s">
        <v>116</v>
      </c>
      <c r="Z41" s="30" t="s">
        <v>117</v>
      </c>
      <c r="AA41" s="30" t="s">
        <v>118</v>
      </c>
      <c r="AB41" s="30" t="s">
        <v>119</v>
      </c>
      <c r="AC41" s="30" t="s">
        <v>120</v>
      </c>
      <c r="AD41" s="30" t="s">
        <v>121</v>
      </c>
      <c r="AE41" s="30" t="s">
        <v>122</v>
      </c>
      <c r="AF41" s="30" t="s">
        <v>117</v>
      </c>
      <c r="AG41" s="31" t="s">
        <v>123</v>
      </c>
    </row>
    <row r="42" spans="1:54" x14ac:dyDescent="0.2">
      <c r="A42" s="26" t="s">
        <v>124</v>
      </c>
      <c r="B42" s="32">
        <v>436</v>
      </c>
      <c r="C42" s="32">
        <v>222</v>
      </c>
      <c r="D42" s="32">
        <v>214</v>
      </c>
      <c r="E42" s="32">
        <v>121</v>
      </c>
      <c r="F42" s="32">
        <v>151</v>
      </c>
      <c r="G42" s="32">
        <v>164</v>
      </c>
      <c r="H42" s="32">
        <v>111</v>
      </c>
      <c r="I42" s="32">
        <v>110</v>
      </c>
      <c r="J42" s="32">
        <v>58</v>
      </c>
      <c r="K42" s="32">
        <v>157</v>
      </c>
      <c r="L42" s="32">
        <v>232</v>
      </c>
      <c r="M42" s="32">
        <v>76</v>
      </c>
      <c r="N42" s="32">
        <v>86</v>
      </c>
      <c r="O42" s="32">
        <v>164</v>
      </c>
      <c r="P42" s="32">
        <v>233</v>
      </c>
      <c r="Q42" s="32">
        <v>124</v>
      </c>
      <c r="R42" s="32">
        <v>174</v>
      </c>
      <c r="S42" s="32">
        <v>45</v>
      </c>
      <c r="T42" s="32">
        <v>182</v>
      </c>
      <c r="U42" s="32">
        <v>20</v>
      </c>
      <c r="V42" s="32">
        <v>28</v>
      </c>
      <c r="W42" s="32">
        <v>68</v>
      </c>
      <c r="X42" s="32">
        <v>138</v>
      </c>
      <c r="Y42" s="32">
        <v>64</v>
      </c>
      <c r="Z42" s="32">
        <v>81</v>
      </c>
      <c r="AA42" s="32">
        <v>192</v>
      </c>
      <c r="AB42" s="32">
        <v>76</v>
      </c>
      <c r="AC42" s="32">
        <v>140</v>
      </c>
      <c r="AD42" s="32">
        <v>92</v>
      </c>
      <c r="AE42" s="32">
        <v>34</v>
      </c>
      <c r="AF42" s="32">
        <v>49</v>
      </c>
      <c r="AG42" s="32">
        <v>95</v>
      </c>
    </row>
    <row r="43" spans="1:54" x14ac:dyDescent="0.2">
      <c r="A43" s="26" t="s">
        <v>125</v>
      </c>
      <c r="B43" s="32">
        <v>440</v>
      </c>
      <c r="C43" s="32">
        <v>233</v>
      </c>
      <c r="D43" s="32">
        <v>207</v>
      </c>
      <c r="E43" s="32">
        <v>200</v>
      </c>
      <c r="F43" s="32">
        <v>124</v>
      </c>
      <c r="G43" s="32">
        <v>116</v>
      </c>
      <c r="H43" s="32">
        <v>93</v>
      </c>
      <c r="I43" s="32">
        <v>151</v>
      </c>
      <c r="J43" s="32">
        <v>66</v>
      </c>
      <c r="K43" s="32">
        <v>129</v>
      </c>
      <c r="L43" s="32">
        <v>231</v>
      </c>
      <c r="M43" s="32">
        <v>84</v>
      </c>
      <c r="N43" s="32">
        <v>80</v>
      </c>
      <c r="O43" s="32">
        <v>179</v>
      </c>
      <c r="P43" s="32">
        <v>224</v>
      </c>
      <c r="Q43" s="32">
        <v>109</v>
      </c>
      <c r="R43" s="32">
        <v>160</v>
      </c>
      <c r="S43" s="32">
        <v>43</v>
      </c>
      <c r="T43" s="32">
        <v>150</v>
      </c>
      <c r="U43" s="32">
        <v>60</v>
      </c>
      <c r="V43" s="32">
        <v>29</v>
      </c>
      <c r="W43" s="32">
        <v>65</v>
      </c>
      <c r="X43" s="32">
        <v>110</v>
      </c>
      <c r="Y43" s="32">
        <v>82</v>
      </c>
      <c r="Z43" s="32">
        <v>92</v>
      </c>
      <c r="AA43" s="32">
        <v>167</v>
      </c>
      <c r="AB43" s="32">
        <v>63</v>
      </c>
      <c r="AC43" s="32">
        <v>128</v>
      </c>
      <c r="AD43" s="32">
        <v>101</v>
      </c>
      <c r="AE43" s="32">
        <v>27</v>
      </c>
      <c r="AF43" s="32">
        <v>59</v>
      </c>
      <c r="AG43" s="32">
        <v>108</v>
      </c>
    </row>
    <row r="44" spans="1:54" x14ac:dyDescent="0.2">
      <c r="A44" s="26" t="s">
        <v>142</v>
      </c>
      <c r="B44" s="32">
        <v>128</v>
      </c>
      <c r="C44" s="32">
        <v>53</v>
      </c>
      <c r="D44" s="32">
        <v>75</v>
      </c>
      <c r="E44" s="32">
        <v>59</v>
      </c>
      <c r="F44" s="32">
        <v>33</v>
      </c>
      <c r="G44" s="32">
        <v>35</v>
      </c>
      <c r="H44" s="32">
        <v>19</v>
      </c>
      <c r="I44" s="32">
        <v>44</v>
      </c>
      <c r="J44" s="32">
        <v>23</v>
      </c>
      <c r="K44" s="32">
        <v>41</v>
      </c>
      <c r="L44" s="32">
        <v>64</v>
      </c>
      <c r="M44" s="32">
        <v>26</v>
      </c>
      <c r="N44" s="32">
        <v>35</v>
      </c>
      <c r="O44" s="32">
        <v>52</v>
      </c>
      <c r="P44" s="32">
        <v>73</v>
      </c>
      <c r="Q44" s="32">
        <v>40</v>
      </c>
      <c r="R44" s="32">
        <v>51</v>
      </c>
      <c r="S44" s="32">
        <v>16</v>
      </c>
      <c r="T44" s="32">
        <v>83</v>
      </c>
      <c r="U44" s="32">
        <v>12</v>
      </c>
      <c r="V44" s="32">
        <v>2</v>
      </c>
      <c r="W44" s="32">
        <v>4</v>
      </c>
      <c r="X44" s="32">
        <v>75</v>
      </c>
      <c r="Y44" s="32">
        <v>9</v>
      </c>
      <c r="Z44" s="32">
        <v>7</v>
      </c>
      <c r="AA44" s="32">
        <v>59</v>
      </c>
      <c r="AB44" s="32">
        <v>17</v>
      </c>
      <c r="AC44" s="32">
        <v>128</v>
      </c>
      <c r="AD44" s="32">
        <v>0</v>
      </c>
      <c r="AE44" s="32">
        <v>0</v>
      </c>
      <c r="AF44" s="32">
        <v>0</v>
      </c>
      <c r="AG44" s="32">
        <v>0</v>
      </c>
    </row>
    <row r="45" spans="1:54" x14ac:dyDescent="0.2">
      <c r="A45" s="26"/>
      <c r="B45" s="33">
        <v>0.28999999999999998</v>
      </c>
      <c r="C45" s="33">
        <v>0.22700000000000001</v>
      </c>
      <c r="D45" s="33">
        <v>0.36090000000000011</v>
      </c>
      <c r="E45" s="33">
        <v>0.2954</v>
      </c>
      <c r="F45" s="33">
        <v>0.26889999999999997</v>
      </c>
      <c r="G45" s="33">
        <v>0.3034</v>
      </c>
      <c r="H45" s="33">
        <v>0.2041</v>
      </c>
      <c r="I45" s="33">
        <v>0.29160000000000003</v>
      </c>
      <c r="J45" s="33">
        <v>0.3483</v>
      </c>
      <c r="K45" s="33">
        <v>0.32019999999999998</v>
      </c>
      <c r="L45" s="33">
        <v>0.27639999999999998</v>
      </c>
      <c r="M45" s="33">
        <v>0.31490000000000001</v>
      </c>
      <c r="N45" s="33">
        <v>0.43519999999999998</v>
      </c>
      <c r="O45" s="33">
        <v>0.28899999999999998</v>
      </c>
      <c r="P45" s="33">
        <v>0.32669999999999999</v>
      </c>
      <c r="Q45" s="33">
        <v>0.37030000000000002</v>
      </c>
      <c r="R45" s="33">
        <v>0.31890000000000002</v>
      </c>
      <c r="S45" s="33">
        <v>0.38350000000000001</v>
      </c>
      <c r="T45" s="33">
        <v>0.55430000000000001</v>
      </c>
      <c r="U45" s="33">
        <v>0.19839999999999999</v>
      </c>
      <c r="V45" s="33">
        <v>6.0499999999999998E-2</v>
      </c>
      <c r="W45" s="33">
        <v>6.4699999999999994E-2</v>
      </c>
      <c r="X45" s="33">
        <v>0.68389999999999995</v>
      </c>
      <c r="Y45" s="33">
        <v>0.11269999999999999</v>
      </c>
      <c r="Z45" s="33">
        <v>7.1399999999999991E-2</v>
      </c>
      <c r="AA45" s="33">
        <v>0.35639999999999999</v>
      </c>
      <c r="AB45" s="33">
        <v>0.27660000000000001</v>
      </c>
      <c r="AC45" s="33">
        <v>1</v>
      </c>
      <c r="AD45" s="32" t="s">
        <v>127</v>
      </c>
      <c r="AE45" s="32" t="s">
        <v>127</v>
      </c>
      <c r="AF45" s="32" t="s">
        <v>127</v>
      </c>
      <c r="AG45" s="32" t="s">
        <v>127</v>
      </c>
    </row>
    <row r="46" spans="1:54" x14ac:dyDescent="0.2">
      <c r="A46" s="26" t="s">
        <v>143</v>
      </c>
      <c r="B46" s="32">
        <v>101</v>
      </c>
      <c r="C46" s="32">
        <v>57</v>
      </c>
      <c r="D46" s="32">
        <v>44</v>
      </c>
      <c r="E46" s="32">
        <v>51</v>
      </c>
      <c r="F46" s="32">
        <v>30</v>
      </c>
      <c r="G46" s="32">
        <v>20</v>
      </c>
      <c r="H46" s="32">
        <v>23</v>
      </c>
      <c r="I46" s="32">
        <v>38</v>
      </c>
      <c r="J46" s="32">
        <v>10</v>
      </c>
      <c r="K46" s="32">
        <v>31</v>
      </c>
      <c r="L46" s="32">
        <v>43</v>
      </c>
      <c r="M46" s="32">
        <v>28</v>
      </c>
      <c r="N46" s="32">
        <v>21</v>
      </c>
      <c r="O46" s="32">
        <v>45</v>
      </c>
      <c r="P46" s="32">
        <v>56</v>
      </c>
      <c r="Q46" s="32">
        <v>18</v>
      </c>
      <c r="R46" s="32">
        <v>42</v>
      </c>
      <c r="S46" s="32">
        <v>15</v>
      </c>
      <c r="T46" s="32">
        <v>24</v>
      </c>
      <c r="U46" s="32">
        <v>22</v>
      </c>
      <c r="V46" s="32">
        <v>23</v>
      </c>
      <c r="W46" s="32">
        <v>5</v>
      </c>
      <c r="X46" s="32">
        <v>12</v>
      </c>
      <c r="Y46" s="32">
        <v>49</v>
      </c>
      <c r="Z46" s="32">
        <v>11</v>
      </c>
      <c r="AA46" s="32">
        <v>43</v>
      </c>
      <c r="AB46" s="32">
        <v>7</v>
      </c>
      <c r="AC46" s="32">
        <v>0</v>
      </c>
      <c r="AD46" s="32">
        <v>101</v>
      </c>
      <c r="AE46" s="32">
        <v>0</v>
      </c>
      <c r="AF46" s="32">
        <v>0</v>
      </c>
      <c r="AG46" s="32">
        <v>0</v>
      </c>
    </row>
    <row r="47" spans="1:54" x14ac:dyDescent="0.2">
      <c r="A47" s="26"/>
      <c r="B47" s="33">
        <v>0.2296</v>
      </c>
      <c r="C47" s="33">
        <v>0.246</v>
      </c>
      <c r="D47" s="33">
        <v>0.21129999999999999</v>
      </c>
      <c r="E47" s="33">
        <v>0.25530000000000003</v>
      </c>
      <c r="F47" s="33">
        <v>0.24030000000000001</v>
      </c>
      <c r="G47" s="33">
        <v>0.1741</v>
      </c>
      <c r="H47" s="33">
        <v>0.24179999999999999</v>
      </c>
      <c r="I47" s="33">
        <v>0.24979999999999999</v>
      </c>
      <c r="J47" s="33">
        <v>0.15079999999999999</v>
      </c>
      <c r="K47" s="33">
        <v>0.2379</v>
      </c>
      <c r="L47" s="33">
        <v>0.18679999999999999</v>
      </c>
      <c r="M47" s="33">
        <v>0.33760000000000001</v>
      </c>
      <c r="N47" s="33">
        <v>0.26340000000000002</v>
      </c>
      <c r="O47" s="33">
        <v>0.25080000000000002</v>
      </c>
      <c r="P47" s="33">
        <v>0.2477</v>
      </c>
      <c r="Q47" s="33">
        <v>0.1696</v>
      </c>
      <c r="R47" s="33">
        <v>0.26500000000000001</v>
      </c>
      <c r="S47" s="33">
        <v>0.35439999999999999</v>
      </c>
      <c r="T47" s="33">
        <v>0.16300000000000001</v>
      </c>
      <c r="U47" s="33">
        <v>0.3669</v>
      </c>
      <c r="V47" s="33">
        <v>0.77989999999999993</v>
      </c>
      <c r="W47" s="33">
        <v>7.0199999999999999E-2</v>
      </c>
      <c r="X47" s="33">
        <v>0.11119999999999999</v>
      </c>
      <c r="Y47" s="33">
        <v>0.59050000000000002</v>
      </c>
      <c r="Z47" s="33">
        <v>0.12180000000000001</v>
      </c>
      <c r="AA47" s="33">
        <v>0.25969999999999999</v>
      </c>
      <c r="AB47" s="33">
        <v>0.1176</v>
      </c>
      <c r="AC47" s="32" t="s">
        <v>127</v>
      </c>
      <c r="AD47" s="33">
        <v>1</v>
      </c>
      <c r="AE47" s="32" t="s">
        <v>127</v>
      </c>
      <c r="AF47" s="32" t="s">
        <v>127</v>
      </c>
      <c r="AG47" s="32" t="s">
        <v>127</v>
      </c>
    </row>
    <row r="48" spans="1:54" x14ac:dyDescent="0.2">
      <c r="A48" s="26" t="s">
        <v>144</v>
      </c>
      <c r="B48" s="32">
        <v>27</v>
      </c>
      <c r="C48" s="32">
        <v>12</v>
      </c>
      <c r="D48" s="32">
        <v>15</v>
      </c>
      <c r="E48" s="32">
        <v>9</v>
      </c>
      <c r="F48" s="32">
        <v>6</v>
      </c>
      <c r="G48" s="32">
        <v>13</v>
      </c>
      <c r="H48" s="32">
        <v>7</v>
      </c>
      <c r="I48" s="32">
        <v>10</v>
      </c>
      <c r="J48" s="32">
        <v>3</v>
      </c>
      <c r="K48" s="32">
        <v>7</v>
      </c>
      <c r="L48" s="32">
        <v>19</v>
      </c>
      <c r="M48" s="32">
        <v>0</v>
      </c>
      <c r="N48" s="32">
        <v>2</v>
      </c>
      <c r="O48" s="32">
        <v>13</v>
      </c>
      <c r="P48" s="32">
        <v>9</v>
      </c>
      <c r="Q48" s="32">
        <v>4</v>
      </c>
      <c r="R48" s="32">
        <v>12</v>
      </c>
      <c r="S48" s="32">
        <v>1</v>
      </c>
      <c r="T48" s="32">
        <v>3</v>
      </c>
      <c r="U48" s="32">
        <v>0</v>
      </c>
      <c r="V48" s="32">
        <v>1</v>
      </c>
      <c r="W48" s="32">
        <v>16</v>
      </c>
      <c r="X48" s="32">
        <v>1</v>
      </c>
      <c r="Y48" s="32">
        <v>0</v>
      </c>
      <c r="Z48" s="32">
        <v>19</v>
      </c>
      <c r="AA48" s="32">
        <v>5</v>
      </c>
      <c r="AB48" s="32">
        <v>16</v>
      </c>
      <c r="AC48" s="32">
        <v>0</v>
      </c>
      <c r="AD48" s="32">
        <v>0</v>
      </c>
      <c r="AE48" s="32">
        <v>27</v>
      </c>
      <c r="AF48" s="32">
        <v>0</v>
      </c>
      <c r="AG48" s="32">
        <v>0</v>
      </c>
    </row>
    <row r="49" spans="1:33" x14ac:dyDescent="0.2">
      <c r="A49" s="26"/>
      <c r="B49" s="33">
        <v>6.1699999999999998E-2</v>
      </c>
      <c r="C49" s="33">
        <v>5.28E-2</v>
      </c>
      <c r="D49" s="33">
        <v>7.17E-2</v>
      </c>
      <c r="E49" s="33">
        <v>4.4200000000000003E-2</v>
      </c>
      <c r="F49" s="33">
        <v>4.4400000000000002E-2</v>
      </c>
      <c r="G49" s="33">
        <v>0.11020000000000001</v>
      </c>
      <c r="H49" s="33">
        <v>6.9800000000000001E-2</v>
      </c>
      <c r="I49" s="33">
        <v>6.6500000000000004E-2</v>
      </c>
      <c r="J49" s="33">
        <v>4.7100000000000003E-2</v>
      </c>
      <c r="K49" s="33">
        <v>5.7699999999999987E-2</v>
      </c>
      <c r="L49" s="33">
        <v>8.0299999999999996E-2</v>
      </c>
      <c r="M49" s="33">
        <v>5.6000000000000008E-3</v>
      </c>
      <c r="N49" s="33">
        <v>2.8799999999999999E-2</v>
      </c>
      <c r="O49" s="33">
        <v>7.5199999999999989E-2</v>
      </c>
      <c r="P49" s="33">
        <v>3.7999999999999999E-2</v>
      </c>
      <c r="Q49" s="33">
        <v>3.9E-2</v>
      </c>
      <c r="R49" s="33">
        <v>7.4400000000000008E-2</v>
      </c>
      <c r="S49" s="33">
        <v>1.83E-2</v>
      </c>
      <c r="T49" s="33">
        <v>2.24E-2</v>
      </c>
      <c r="U49" s="32" t="s">
        <v>127</v>
      </c>
      <c r="V49" s="33">
        <v>2.8400000000000002E-2</v>
      </c>
      <c r="W49" s="33">
        <v>0.25209999999999999</v>
      </c>
      <c r="X49" s="33">
        <v>7.1000000000000004E-3</v>
      </c>
      <c r="Y49" s="33">
        <v>2.5999999999999999E-3</v>
      </c>
      <c r="Z49" s="33">
        <v>0.20760000000000001</v>
      </c>
      <c r="AA49" s="33">
        <v>2.8500000000000001E-2</v>
      </c>
      <c r="AB49" s="33">
        <v>0.25219999999999998</v>
      </c>
      <c r="AC49" s="32" t="s">
        <v>127</v>
      </c>
      <c r="AD49" s="32" t="s">
        <v>127</v>
      </c>
      <c r="AE49" s="33">
        <v>1</v>
      </c>
      <c r="AF49" s="32" t="s">
        <v>127</v>
      </c>
      <c r="AG49" s="32" t="s">
        <v>127</v>
      </c>
    </row>
    <row r="50" spans="1:33" x14ac:dyDescent="0.2">
      <c r="A50" s="26" t="s">
        <v>145</v>
      </c>
      <c r="B50" s="32">
        <v>21</v>
      </c>
      <c r="C50" s="32">
        <v>11</v>
      </c>
      <c r="D50" s="32">
        <v>10</v>
      </c>
      <c r="E50" s="32">
        <v>11</v>
      </c>
      <c r="F50" s="32">
        <v>4</v>
      </c>
      <c r="G50" s="32">
        <v>5</v>
      </c>
      <c r="H50" s="32">
        <v>8</v>
      </c>
      <c r="I50" s="32">
        <v>6</v>
      </c>
      <c r="J50" s="32">
        <v>3</v>
      </c>
      <c r="K50" s="32">
        <v>4</v>
      </c>
      <c r="L50" s="32">
        <v>15</v>
      </c>
      <c r="M50" s="32">
        <v>0</v>
      </c>
      <c r="N50" s="32">
        <v>2</v>
      </c>
      <c r="O50" s="32">
        <v>4</v>
      </c>
      <c r="P50" s="32">
        <v>13</v>
      </c>
      <c r="Q50" s="32">
        <v>12</v>
      </c>
      <c r="R50" s="32">
        <v>2</v>
      </c>
      <c r="S50" s="32">
        <v>1</v>
      </c>
      <c r="T50" s="32">
        <v>3</v>
      </c>
      <c r="U50" s="32">
        <v>0</v>
      </c>
      <c r="V50" s="32">
        <v>0</v>
      </c>
      <c r="W50" s="32">
        <v>10</v>
      </c>
      <c r="X50" s="32">
        <v>1</v>
      </c>
      <c r="Y50" s="32">
        <v>0</v>
      </c>
      <c r="Z50" s="32">
        <v>17</v>
      </c>
      <c r="AA50" s="32">
        <v>10</v>
      </c>
      <c r="AB50" s="32">
        <v>7</v>
      </c>
      <c r="AC50" s="32">
        <v>0</v>
      </c>
      <c r="AD50" s="32">
        <v>0</v>
      </c>
      <c r="AE50" s="32">
        <v>0</v>
      </c>
      <c r="AF50" s="32">
        <v>21</v>
      </c>
      <c r="AG50" s="32">
        <v>0</v>
      </c>
    </row>
    <row r="51" spans="1:33" x14ac:dyDescent="0.2">
      <c r="A51" s="26"/>
      <c r="B51" s="33">
        <v>4.6600000000000003E-2</v>
      </c>
      <c r="C51" s="33">
        <v>4.5499999999999999E-2</v>
      </c>
      <c r="D51" s="33">
        <v>4.7800000000000002E-2</v>
      </c>
      <c r="E51" s="33">
        <v>5.6399999999999999E-2</v>
      </c>
      <c r="F51" s="33">
        <v>3.27E-2</v>
      </c>
      <c r="G51" s="33">
        <v>4.4699999999999997E-2</v>
      </c>
      <c r="H51" s="33">
        <v>8.4000000000000005E-2</v>
      </c>
      <c r="I51" s="33">
        <v>3.8600000000000002E-2</v>
      </c>
      <c r="J51" s="33">
        <v>4.3200000000000002E-2</v>
      </c>
      <c r="K51" s="33">
        <v>3.0800000000000001E-2</v>
      </c>
      <c r="L51" s="33">
        <v>6.59E-2</v>
      </c>
      <c r="M51" s="33">
        <v>3.5000000000000001E-3</v>
      </c>
      <c r="N51" s="33">
        <v>2.3900000000000001E-2</v>
      </c>
      <c r="O51" s="33">
        <v>2.29E-2</v>
      </c>
      <c r="P51" s="33">
        <v>5.9299999999999999E-2</v>
      </c>
      <c r="Q51" s="33">
        <v>0.1082</v>
      </c>
      <c r="R51" s="33">
        <v>1.44E-2</v>
      </c>
      <c r="S51" s="33">
        <v>3.2599999999999997E-2</v>
      </c>
      <c r="T51" s="33">
        <v>1.9099999999999999E-2</v>
      </c>
      <c r="U51" s="32" t="s">
        <v>127</v>
      </c>
      <c r="V51" s="32" t="s">
        <v>127</v>
      </c>
      <c r="W51" s="33">
        <v>0.1479</v>
      </c>
      <c r="X51" s="33">
        <v>0.01</v>
      </c>
      <c r="Y51" s="32" t="s">
        <v>127</v>
      </c>
      <c r="Z51" s="33">
        <v>0.18529999999999999</v>
      </c>
      <c r="AA51" s="33">
        <v>6.0499999999999998E-2</v>
      </c>
      <c r="AB51" s="33">
        <v>0.1036</v>
      </c>
      <c r="AC51" s="32" t="s">
        <v>127</v>
      </c>
      <c r="AD51" s="32" t="s">
        <v>127</v>
      </c>
      <c r="AE51" s="32" t="s">
        <v>127</v>
      </c>
      <c r="AF51" s="33">
        <v>0.34939999999999999</v>
      </c>
      <c r="AG51" s="32" t="s">
        <v>127</v>
      </c>
    </row>
    <row r="52" spans="1:33" x14ac:dyDescent="0.2">
      <c r="A52" s="26" t="s">
        <v>146</v>
      </c>
      <c r="B52" s="32">
        <v>21</v>
      </c>
      <c r="C52" s="32">
        <v>11</v>
      </c>
      <c r="D52" s="32">
        <v>10</v>
      </c>
      <c r="E52" s="32">
        <v>9</v>
      </c>
      <c r="F52" s="32">
        <v>8</v>
      </c>
      <c r="G52" s="32">
        <v>4</v>
      </c>
      <c r="H52" s="32">
        <v>12</v>
      </c>
      <c r="I52" s="32">
        <v>0</v>
      </c>
      <c r="J52" s="32">
        <v>7</v>
      </c>
      <c r="K52" s="32">
        <v>2</v>
      </c>
      <c r="L52" s="32">
        <v>18</v>
      </c>
      <c r="M52" s="32">
        <v>0</v>
      </c>
      <c r="N52" s="32">
        <v>2</v>
      </c>
      <c r="O52" s="32">
        <v>7</v>
      </c>
      <c r="P52" s="32">
        <v>13</v>
      </c>
      <c r="Q52" s="32">
        <v>10</v>
      </c>
      <c r="R52" s="32">
        <v>8</v>
      </c>
      <c r="S52" s="32">
        <v>1</v>
      </c>
      <c r="T52" s="32">
        <v>3</v>
      </c>
      <c r="U52" s="32">
        <v>0</v>
      </c>
      <c r="V52" s="32">
        <v>0</v>
      </c>
      <c r="W52" s="32">
        <v>11</v>
      </c>
      <c r="X52" s="32">
        <v>1</v>
      </c>
      <c r="Y52" s="32">
        <v>1</v>
      </c>
      <c r="Z52" s="32">
        <v>17</v>
      </c>
      <c r="AA52" s="32">
        <v>11</v>
      </c>
      <c r="AB52" s="32">
        <v>1</v>
      </c>
      <c r="AC52" s="32">
        <v>0</v>
      </c>
      <c r="AD52" s="32">
        <v>0</v>
      </c>
      <c r="AE52" s="32">
        <v>0</v>
      </c>
      <c r="AF52" s="32">
        <v>21</v>
      </c>
      <c r="AG52" s="32">
        <v>0</v>
      </c>
    </row>
    <row r="53" spans="1:33" x14ac:dyDescent="0.2">
      <c r="A53" s="26"/>
      <c r="B53" s="33">
        <v>4.7199999999999999E-2</v>
      </c>
      <c r="C53" s="33">
        <v>4.82E-2</v>
      </c>
      <c r="D53" s="33">
        <v>4.6199999999999998E-2</v>
      </c>
      <c r="E53" s="33">
        <v>4.5100000000000001E-2</v>
      </c>
      <c r="F53" s="33">
        <v>6.1699999999999998E-2</v>
      </c>
      <c r="G53" s="33">
        <v>3.5400000000000001E-2</v>
      </c>
      <c r="H53" s="33">
        <v>0.1241</v>
      </c>
      <c r="I53" s="32" t="s">
        <v>127</v>
      </c>
      <c r="J53" s="33">
        <v>0.10100000000000001</v>
      </c>
      <c r="K53" s="33">
        <v>1.9300000000000001E-2</v>
      </c>
      <c r="L53" s="33">
        <v>7.9299999999999995E-2</v>
      </c>
      <c r="M53" s="32" t="s">
        <v>127</v>
      </c>
      <c r="N53" s="33">
        <v>1.8700000000000001E-2</v>
      </c>
      <c r="O53" s="33">
        <v>4.0099999999999997E-2</v>
      </c>
      <c r="P53" s="33">
        <v>5.6099999999999997E-2</v>
      </c>
      <c r="Q53" s="33">
        <v>9.1899999999999996E-2</v>
      </c>
      <c r="R53" s="33">
        <v>4.8300000000000003E-2</v>
      </c>
      <c r="S53" s="33">
        <v>3.2599999999999997E-2</v>
      </c>
      <c r="T53" s="33">
        <v>2.01E-2</v>
      </c>
      <c r="U53" s="32" t="s">
        <v>127</v>
      </c>
      <c r="V53" s="32" t="s">
        <v>127</v>
      </c>
      <c r="W53" s="33">
        <v>0.1724</v>
      </c>
      <c r="X53" s="33">
        <v>1.0999999999999999E-2</v>
      </c>
      <c r="Y53" s="33">
        <v>1.1599999999999999E-2</v>
      </c>
      <c r="Z53" s="33">
        <v>0.1852</v>
      </c>
      <c r="AA53" s="33">
        <v>6.4100000000000004E-2</v>
      </c>
      <c r="AB53" s="33">
        <v>1.9300000000000001E-2</v>
      </c>
      <c r="AC53" s="32" t="s">
        <v>127</v>
      </c>
      <c r="AD53" s="32" t="s">
        <v>127</v>
      </c>
      <c r="AE53" s="32" t="s">
        <v>127</v>
      </c>
      <c r="AF53" s="33">
        <v>0.35389999999999999</v>
      </c>
      <c r="AG53" s="32" t="s">
        <v>127</v>
      </c>
    </row>
    <row r="54" spans="1:33" x14ac:dyDescent="0.2">
      <c r="A54" s="26" t="s">
        <v>147</v>
      </c>
      <c r="B54" s="32">
        <v>7</v>
      </c>
      <c r="C54" s="32">
        <v>1</v>
      </c>
      <c r="D54" s="32">
        <v>6</v>
      </c>
      <c r="E54" s="32">
        <v>3</v>
      </c>
      <c r="F54" s="32">
        <v>4</v>
      </c>
      <c r="G54" s="32">
        <v>0</v>
      </c>
      <c r="H54" s="32">
        <v>0</v>
      </c>
      <c r="I54" s="32">
        <v>6</v>
      </c>
      <c r="J54" s="32">
        <v>0</v>
      </c>
      <c r="K54" s="32">
        <v>1</v>
      </c>
      <c r="L54" s="32">
        <v>3</v>
      </c>
      <c r="M54" s="32">
        <v>0</v>
      </c>
      <c r="N54" s="32">
        <v>2</v>
      </c>
      <c r="O54" s="32">
        <v>3</v>
      </c>
      <c r="P54" s="32">
        <v>3</v>
      </c>
      <c r="Q54" s="32">
        <v>0</v>
      </c>
      <c r="R54" s="32">
        <v>2</v>
      </c>
      <c r="S54" s="32">
        <v>0</v>
      </c>
      <c r="T54" s="32">
        <v>0</v>
      </c>
      <c r="U54" s="32">
        <v>0</v>
      </c>
      <c r="V54" s="32">
        <v>0</v>
      </c>
      <c r="W54" s="32">
        <v>1</v>
      </c>
      <c r="X54" s="32">
        <v>0</v>
      </c>
      <c r="Y54" s="32">
        <v>1</v>
      </c>
      <c r="Z54" s="32">
        <v>0</v>
      </c>
      <c r="AA54" s="32">
        <v>3</v>
      </c>
      <c r="AB54" s="32">
        <v>0</v>
      </c>
      <c r="AC54" s="32">
        <v>0</v>
      </c>
      <c r="AD54" s="32">
        <v>0</v>
      </c>
      <c r="AE54" s="32">
        <v>0</v>
      </c>
      <c r="AF54" s="32">
        <v>7</v>
      </c>
      <c r="AG54" s="32">
        <v>0</v>
      </c>
    </row>
    <row r="55" spans="1:33" x14ac:dyDescent="0.2">
      <c r="A55" s="26"/>
      <c r="B55" s="33">
        <v>1.6400000000000001E-2</v>
      </c>
      <c r="C55" s="33">
        <v>6.1000000000000004E-3</v>
      </c>
      <c r="D55" s="33">
        <v>2.81E-2</v>
      </c>
      <c r="E55" s="33">
        <v>1.29E-2</v>
      </c>
      <c r="F55" s="33">
        <v>3.5200000000000002E-2</v>
      </c>
      <c r="G55" s="33">
        <v>2.3999999999999998E-3</v>
      </c>
      <c r="H55" s="32" t="s">
        <v>127</v>
      </c>
      <c r="I55" s="33">
        <v>4.2799999999999998E-2</v>
      </c>
      <c r="J55" s="32" t="s">
        <v>127</v>
      </c>
      <c r="K55" s="33">
        <v>5.8999999999999999E-3</v>
      </c>
      <c r="L55" s="33">
        <v>1.4E-2</v>
      </c>
      <c r="M55" s="32" t="s">
        <v>127</v>
      </c>
      <c r="N55" s="33">
        <v>2.4799999999999999E-2</v>
      </c>
      <c r="O55" s="33">
        <v>1.84E-2</v>
      </c>
      <c r="P55" s="33">
        <v>1.2699999999999999E-2</v>
      </c>
      <c r="Q55" s="32" t="s">
        <v>127</v>
      </c>
      <c r="R55" s="33">
        <v>1.0699999999999999E-2</v>
      </c>
      <c r="S55" s="32" t="s">
        <v>127</v>
      </c>
      <c r="T55" s="32" t="s">
        <v>127</v>
      </c>
      <c r="U55" s="32" t="s">
        <v>127</v>
      </c>
      <c r="V55" s="33">
        <v>9.7999999999999997E-3</v>
      </c>
      <c r="W55" s="33">
        <v>1.46E-2</v>
      </c>
      <c r="X55" s="32" t="s">
        <v>127</v>
      </c>
      <c r="Y55" s="33">
        <v>1.2800000000000001E-2</v>
      </c>
      <c r="Z55" s="32" t="s">
        <v>127</v>
      </c>
      <c r="AA55" s="33">
        <v>1.7600000000000001E-2</v>
      </c>
      <c r="AB55" s="32" t="s">
        <v>127</v>
      </c>
      <c r="AC55" s="32" t="s">
        <v>127</v>
      </c>
      <c r="AD55" s="32" t="s">
        <v>127</v>
      </c>
      <c r="AE55" s="32" t="s">
        <v>127</v>
      </c>
      <c r="AF55" s="33">
        <v>0.1232</v>
      </c>
      <c r="AG55" s="32" t="s">
        <v>127</v>
      </c>
    </row>
    <row r="56" spans="1:33" x14ac:dyDescent="0.2">
      <c r="A56" s="26" t="s">
        <v>148</v>
      </c>
      <c r="B56" s="32">
        <v>10</v>
      </c>
      <c r="C56" s="32">
        <v>1</v>
      </c>
      <c r="D56" s="32">
        <v>9</v>
      </c>
      <c r="E56" s="32">
        <v>4</v>
      </c>
      <c r="F56" s="32">
        <v>3</v>
      </c>
      <c r="G56" s="32">
        <v>3</v>
      </c>
      <c r="H56" s="32">
        <v>1</v>
      </c>
      <c r="I56" s="32">
        <v>2</v>
      </c>
      <c r="J56" s="32">
        <v>7</v>
      </c>
      <c r="K56" s="32">
        <v>0</v>
      </c>
      <c r="L56" s="32">
        <v>8</v>
      </c>
      <c r="M56" s="32">
        <v>0</v>
      </c>
      <c r="N56" s="32">
        <v>1</v>
      </c>
      <c r="O56" s="32">
        <v>6</v>
      </c>
      <c r="P56" s="32">
        <v>4</v>
      </c>
      <c r="Q56" s="32">
        <v>1</v>
      </c>
      <c r="R56" s="32">
        <v>7</v>
      </c>
      <c r="S56" s="32">
        <v>1</v>
      </c>
      <c r="T56" s="32">
        <v>5</v>
      </c>
      <c r="U56" s="32">
        <v>3</v>
      </c>
      <c r="V56" s="32">
        <v>0</v>
      </c>
      <c r="W56" s="32">
        <v>2</v>
      </c>
      <c r="X56" s="32">
        <v>0</v>
      </c>
      <c r="Y56" s="32">
        <v>3</v>
      </c>
      <c r="Z56" s="32">
        <v>3</v>
      </c>
      <c r="AA56" s="32">
        <v>1</v>
      </c>
      <c r="AB56" s="32">
        <v>0</v>
      </c>
      <c r="AC56" s="32">
        <v>0</v>
      </c>
      <c r="AD56" s="32">
        <v>0</v>
      </c>
      <c r="AE56" s="32">
        <v>0</v>
      </c>
      <c r="AF56" s="32">
        <v>10</v>
      </c>
      <c r="AG56" s="32">
        <v>0</v>
      </c>
    </row>
    <row r="57" spans="1:33" x14ac:dyDescent="0.2">
      <c r="A57" s="26"/>
      <c r="B57" s="33">
        <v>2.3099999999999999E-2</v>
      </c>
      <c r="C57" s="33">
        <v>4.3E-3</v>
      </c>
      <c r="D57" s="33">
        <v>4.4299999999999999E-2</v>
      </c>
      <c r="E57" s="33">
        <v>1.78E-2</v>
      </c>
      <c r="F57" s="33">
        <v>2.6700000000000002E-2</v>
      </c>
      <c r="G57" s="33">
        <v>2.8500000000000001E-2</v>
      </c>
      <c r="H57" s="33">
        <v>1.6E-2</v>
      </c>
      <c r="I57" s="33">
        <v>1.04E-2</v>
      </c>
      <c r="J57" s="33">
        <v>0.10150000000000001</v>
      </c>
      <c r="K57" s="33">
        <v>2.8E-3</v>
      </c>
      <c r="L57" s="33">
        <v>3.2599999999999997E-2</v>
      </c>
      <c r="M57" s="32" t="s">
        <v>127</v>
      </c>
      <c r="N57" s="33">
        <v>1.6899999999999998E-2</v>
      </c>
      <c r="O57" s="33">
        <v>3.5000000000000003E-2</v>
      </c>
      <c r="P57" s="33">
        <v>1.7299999999999999E-2</v>
      </c>
      <c r="Q57" s="33">
        <v>9.1999999999999998E-3</v>
      </c>
      <c r="R57" s="33">
        <v>4.58E-2</v>
      </c>
      <c r="S57" s="33">
        <v>2.3599999999999999E-2</v>
      </c>
      <c r="T57" s="33">
        <v>3.1899999999999998E-2</v>
      </c>
      <c r="U57" s="33">
        <v>4.5900000000000003E-2</v>
      </c>
      <c r="V57" s="32" t="s">
        <v>127</v>
      </c>
      <c r="W57" s="33">
        <v>3.39E-2</v>
      </c>
      <c r="X57" s="32" t="s">
        <v>127</v>
      </c>
      <c r="Y57" s="33">
        <v>3.3300000000000003E-2</v>
      </c>
      <c r="Z57" s="33">
        <v>3.4599999999999999E-2</v>
      </c>
      <c r="AA57" s="33">
        <v>5.6000000000000008E-3</v>
      </c>
      <c r="AB57" s="32" t="s">
        <v>127</v>
      </c>
      <c r="AC57" s="32" t="s">
        <v>127</v>
      </c>
      <c r="AD57" s="32" t="s">
        <v>127</v>
      </c>
      <c r="AE57" s="32" t="s">
        <v>127</v>
      </c>
      <c r="AF57" s="33">
        <v>0.1734</v>
      </c>
      <c r="AG57" s="32" t="s">
        <v>127</v>
      </c>
    </row>
    <row r="58" spans="1:33" x14ac:dyDescent="0.2">
      <c r="A58" s="26" t="s">
        <v>123</v>
      </c>
      <c r="B58" s="32">
        <v>108</v>
      </c>
      <c r="C58" s="32">
        <v>73</v>
      </c>
      <c r="D58" s="32">
        <v>35</v>
      </c>
      <c r="E58" s="32">
        <v>51</v>
      </c>
      <c r="F58" s="32">
        <v>28</v>
      </c>
      <c r="G58" s="32">
        <v>29</v>
      </c>
      <c r="H58" s="32">
        <v>19</v>
      </c>
      <c r="I58" s="32">
        <v>40</v>
      </c>
      <c r="J58" s="32">
        <v>12</v>
      </c>
      <c r="K58" s="32">
        <v>37</v>
      </c>
      <c r="L58" s="32">
        <v>54</v>
      </c>
      <c r="M58" s="32">
        <v>24</v>
      </c>
      <c r="N58" s="32">
        <v>14</v>
      </c>
      <c r="O58" s="32">
        <v>44</v>
      </c>
      <c r="P58" s="32">
        <v>47</v>
      </c>
      <c r="Q58" s="32">
        <v>19</v>
      </c>
      <c r="R58" s="32">
        <v>27</v>
      </c>
      <c r="S58" s="32">
        <v>7</v>
      </c>
      <c r="T58" s="32">
        <v>25</v>
      </c>
      <c r="U58" s="32">
        <v>23</v>
      </c>
      <c r="V58" s="32">
        <v>4</v>
      </c>
      <c r="W58" s="32">
        <v>15</v>
      </c>
      <c r="X58" s="32">
        <v>17</v>
      </c>
      <c r="Y58" s="32">
        <v>18</v>
      </c>
      <c r="Z58" s="32">
        <v>17</v>
      </c>
      <c r="AA58" s="32">
        <v>31</v>
      </c>
      <c r="AB58" s="32">
        <v>12</v>
      </c>
      <c r="AC58" s="32">
        <v>0</v>
      </c>
      <c r="AD58" s="32">
        <v>0</v>
      </c>
      <c r="AE58" s="32">
        <v>0</v>
      </c>
      <c r="AF58" s="32">
        <v>0</v>
      </c>
      <c r="AG58" s="32">
        <v>108</v>
      </c>
    </row>
    <row r="59" spans="1:33" x14ac:dyDescent="0.2">
      <c r="A59" s="26"/>
      <c r="B59" s="33">
        <v>0.24490000000000001</v>
      </c>
      <c r="C59" s="33">
        <v>0.31390000000000001</v>
      </c>
      <c r="D59" s="33">
        <v>0.1671</v>
      </c>
      <c r="E59" s="33">
        <v>0.25369999999999998</v>
      </c>
      <c r="F59" s="33">
        <v>0.2288</v>
      </c>
      <c r="G59" s="33">
        <v>0.24679999999999999</v>
      </c>
      <c r="H59" s="33">
        <v>0.2031</v>
      </c>
      <c r="I59" s="33">
        <v>0.26479999999999998</v>
      </c>
      <c r="J59" s="33">
        <v>0.17460000000000001</v>
      </c>
      <c r="K59" s="33">
        <v>0.2878</v>
      </c>
      <c r="L59" s="33">
        <v>0.2346</v>
      </c>
      <c r="M59" s="33">
        <v>0.2828</v>
      </c>
      <c r="N59" s="33">
        <v>0.16930000000000001</v>
      </c>
      <c r="O59" s="33">
        <v>0.2457</v>
      </c>
      <c r="P59" s="33">
        <v>0.20860000000000001</v>
      </c>
      <c r="Q59" s="33">
        <v>0.17299999999999999</v>
      </c>
      <c r="R59" s="33">
        <v>0.1709</v>
      </c>
      <c r="S59" s="33">
        <v>0.155</v>
      </c>
      <c r="T59" s="33">
        <v>0.1696</v>
      </c>
      <c r="U59" s="33">
        <v>0.38879999999999998</v>
      </c>
      <c r="V59" s="33">
        <v>0.12139999999999999</v>
      </c>
      <c r="W59" s="33">
        <v>0.23380000000000001</v>
      </c>
      <c r="X59" s="33">
        <v>0.1525</v>
      </c>
      <c r="Y59" s="33">
        <v>0.22420000000000001</v>
      </c>
      <c r="Z59" s="33">
        <v>0.18079999999999999</v>
      </c>
      <c r="AA59" s="33">
        <v>0.18659999999999999</v>
      </c>
      <c r="AB59" s="33">
        <v>0.18940000000000001</v>
      </c>
      <c r="AC59" s="32" t="s">
        <v>127</v>
      </c>
      <c r="AD59" s="32" t="s">
        <v>127</v>
      </c>
      <c r="AE59" s="32" t="s">
        <v>127</v>
      </c>
      <c r="AF59" s="32" t="s">
        <v>127</v>
      </c>
      <c r="AG59" s="33">
        <v>1</v>
      </c>
    </row>
    <row r="60" spans="1:33" x14ac:dyDescent="0.2">
      <c r="A60" s="26" t="s">
        <v>149</v>
      </c>
      <c r="B60" s="32">
        <v>1</v>
      </c>
      <c r="C60" s="32">
        <v>1</v>
      </c>
      <c r="D60" s="32">
        <v>0</v>
      </c>
      <c r="E60" s="32">
        <v>0</v>
      </c>
      <c r="F60" s="32">
        <v>0</v>
      </c>
      <c r="G60" s="32">
        <v>1</v>
      </c>
      <c r="H60" s="32">
        <v>1</v>
      </c>
      <c r="I60" s="32">
        <v>0</v>
      </c>
      <c r="J60" s="32">
        <v>0</v>
      </c>
      <c r="K60" s="32">
        <v>0</v>
      </c>
      <c r="L60" s="32">
        <v>1</v>
      </c>
      <c r="M60" s="32">
        <v>0</v>
      </c>
      <c r="N60" s="32">
        <v>0</v>
      </c>
      <c r="O60" s="32">
        <v>0</v>
      </c>
      <c r="P60" s="32">
        <v>0</v>
      </c>
      <c r="Q60" s="32">
        <v>0</v>
      </c>
      <c r="R60" s="32">
        <v>1</v>
      </c>
      <c r="S60" s="32">
        <v>0</v>
      </c>
      <c r="T60" s="32">
        <v>0</v>
      </c>
      <c r="U60" s="32">
        <v>0</v>
      </c>
      <c r="V60" s="32">
        <v>0</v>
      </c>
      <c r="W60" s="32">
        <v>1</v>
      </c>
      <c r="X60" s="32">
        <v>1</v>
      </c>
      <c r="Y60" s="32">
        <v>0</v>
      </c>
      <c r="Z60" s="32">
        <v>0</v>
      </c>
      <c r="AA60" s="32">
        <v>0</v>
      </c>
      <c r="AB60" s="32">
        <v>1</v>
      </c>
      <c r="AC60" s="32">
        <v>0</v>
      </c>
      <c r="AD60" s="32">
        <v>0</v>
      </c>
      <c r="AE60" s="32">
        <v>0</v>
      </c>
      <c r="AF60" s="32">
        <v>0</v>
      </c>
      <c r="AG60" s="32">
        <v>0</v>
      </c>
    </row>
    <row r="61" spans="1:33" x14ac:dyDescent="0.2">
      <c r="A61" s="26"/>
      <c r="B61" s="33">
        <v>1.8E-3</v>
      </c>
      <c r="C61" s="33">
        <v>2.8999999999999998E-3</v>
      </c>
      <c r="D61" s="33">
        <v>5.0000000000000001E-4</v>
      </c>
      <c r="E61" s="32" t="s">
        <v>127</v>
      </c>
      <c r="F61" s="33">
        <v>8.0000000000000004E-4</v>
      </c>
      <c r="G61" s="33">
        <v>5.8999999999999999E-3</v>
      </c>
      <c r="H61" s="33">
        <v>7.3000000000000001E-3</v>
      </c>
      <c r="I61" s="32" t="s">
        <v>127</v>
      </c>
      <c r="J61" s="32" t="s">
        <v>127</v>
      </c>
      <c r="K61" s="33">
        <v>8.0000000000000004E-4</v>
      </c>
      <c r="L61" s="33">
        <v>2.8999999999999998E-3</v>
      </c>
      <c r="M61" s="32" t="s">
        <v>127</v>
      </c>
      <c r="N61" s="33">
        <v>1.2999999999999999E-3</v>
      </c>
      <c r="O61" s="33">
        <v>5.9999999999999995E-4</v>
      </c>
      <c r="P61" s="32" t="s">
        <v>127</v>
      </c>
      <c r="Q61" s="32" t="s">
        <v>127</v>
      </c>
      <c r="R61" s="33">
        <v>4.8999999999999998E-3</v>
      </c>
      <c r="S61" s="32" t="s">
        <v>127</v>
      </c>
      <c r="T61" s="33">
        <v>7.000000000000001E-4</v>
      </c>
      <c r="U61" s="32" t="s">
        <v>127</v>
      </c>
      <c r="V61" s="32" t="s">
        <v>127</v>
      </c>
      <c r="W61" s="33">
        <v>1.0500000000000001E-2</v>
      </c>
      <c r="X61" s="33">
        <v>7.1000000000000004E-3</v>
      </c>
      <c r="Y61" s="32" t="s">
        <v>127</v>
      </c>
      <c r="Z61" s="32" t="s">
        <v>127</v>
      </c>
      <c r="AA61" s="32" t="s">
        <v>127</v>
      </c>
      <c r="AB61" s="33">
        <v>1.0800000000000001E-2</v>
      </c>
      <c r="AC61" s="32" t="s">
        <v>127</v>
      </c>
      <c r="AD61" s="32" t="s">
        <v>127</v>
      </c>
      <c r="AE61" s="32" t="s">
        <v>127</v>
      </c>
      <c r="AF61" s="32" t="s">
        <v>127</v>
      </c>
      <c r="AG61" s="32" t="s">
        <v>127</v>
      </c>
    </row>
    <row r="62" spans="1:33" x14ac:dyDescent="0.2">
      <c r="A62" s="26" t="s">
        <v>150</v>
      </c>
      <c r="B62" s="32">
        <v>17</v>
      </c>
      <c r="C62" s="32">
        <v>12</v>
      </c>
      <c r="D62" s="32">
        <v>5</v>
      </c>
      <c r="E62" s="32">
        <v>4</v>
      </c>
      <c r="F62" s="32">
        <v>7</v>
      </c>
      <c r="G62" s="32">
        <v>6</v>
      </c>
      <c r="H62" s="32">
        <v>5</v>
      </c>
      <c r="I62" s="32">
        <v>5</v>
      </c>
      <c r="J62" s="32">
        <v>2</v>
      </c>
      <c r="K62" s="32">
        <v>5</v>
      </c>
      <c r="L62" s="32">
        <v>6</v>
      </c>
      <c r="M62" s="32">
        <v>5</v>
      </c>
      <c r="N62" s="32">
        <v>1</v>
      </c>
      <c r="O62" s="32">
        <v>4</v>
      </c>
      <c r="P62" s="32">
        <v>8</v>
      </c>
      <c r="Q62" s="32">
        <v>4</v>
      </c>
      <c r="R62" s="32">
        <v>8</v>
      </c>
      <c r="S62" s="32">
        <v>0</v>
      </c>
      <c r="T62" s="32">
        <v>3</v>
      </c>
      <c r="U62" s="32">
        <v>0</v>
      </c>
      <c r="V62" s="32">
        <v>0</v>
      </c>
      <c r="W62" s="32">
        <v>0</v>
      </c>
      <c r="X62" s="32">
        <v>2</v>
      </c>
      <c r="Y62" s="32">
        <v>1</v>
      </c>
      <c r="Z62" s="32">
        <v>1</v>
      </c>
      <c r="AA62" s="32">
        <v>4</v>
      </c>
      <c r="AB62" s="32">
        <v>2</v>
      </c>
      <c r="AC62" s="32">
        <v>0</v>
      </c>
      <c r="AD62" s="32">
        <v>0</v>
      </c>
      <c r="AE62" s="32">
        <v>0</v>
      </c>
      <c r="AF62" s="32">
        <v>0</v>
      </c>
      <c r="AG62" s="32">
        <v>0</v>
      </c>
    </row>
    <row r="63" spans="1:33" x14ac:dyDescent="0.2">
      <c r="A63" s="26"/>
      <c r="B63" s="33">
        <v>3.8600000000000002E-2</v>
      </c>
      <c r="C63" s="33">
        <v>5.33E-2</v>
      </c>
      <c r="D63" s="33">
        <v>2.1999999999999999E-2</v>
      </c>
      <c r="E63" s="33">
        <v>1.9199999999999998E-2</v>
      </c>
      <c r="F63" s="33">
        <v>6.0400000000000002E-2</v>
      </c>
      <c r="G63" s="33">
        <v>4.8499999999999988E-2</v>
      </c>
      <c r="H63" s="33">
        <v>4.99E-2</v>
      </c>
      <c r="I63" s="33">
        <v>3.5299999999999998E-2</v>
      </c>
      <c r="J63" s="33">
        <v>3.3399999999999999E-2</v>
      </c>
      <c r="K63" s="33">
        <v>3.6900000000000002E-2</v>
      </c>
      <c r="L63" s="33">
        <v>2.7099999999999999E-2</v>
      </c>
      <c r="M63" s="33">
        <v>5.5599999999999997E-2</v>
      </c>
      <c r="N63" s="33">
        <v>1.78E-2</v>
      </c>
      <c r="O63" s="33">
        <v>2.23E-2</v>
      </c>
      <c r="P63" s="33">
        <v>3.3599999999999998E-2</v>
      </c>
      <c r="Q63" s="33">
        <v>3.8699999999999998E-2</v>
      </c>
      <c r="R63" s="33">
        <v>4.6899999999999997E-2</v>
      </c>
      <c r="S63" s="32" t="s">
        <v>127</v>
      </c>
      <c r="T63" s="33">
        <v>1.89E-2</v>
      </c>
      <c r="U63" s="32" t="s">
        <v>127</v>
      </c>
      <c r="V63" s="32" t="s">
        <v>127</v>
      </c>
      <c r="W63" s="32" t="s">
        <v>127</v>
      </c>
      <c r="X63" s="33">
        <v>1.7100000000000001E-2</v>
      </c>
      <c r="Y63" s="33">
        <v>1.24E-2</v>
      </c>
      <c r="Z63" s="33">
        <v>1.34E-2</v>
      </c>
      <c r="AA63" s="33">
        <v>2.1100000000000001E-2</v>
      </c>
      <c r="AB63" s="33">
        <v>3.0499999999999999E-2</v>
      </c>
      <c r="AC63" s="32" t="s">
        <v>127</v>
      </c>
      <c r="AD63" s="32" t="s">
        <v>127</v>
      </c>
      <c r="AE63" s="32" t="s">
        <v>127</v>
      </c>
      <c r="AF63" s="32" t="s">
        <v>127</v>
      </c>
      <c r="AG63" s="32" t="s">
        <v>127</v>
      </c>
    </row>
    <row r="65" spans="1:54" x14ac:dyDescent="0.2">
      <c r="A65" s="27" t="str">
        <f>HYPERLINK("#Contents!A1", "Contents")</f>
        <v>Contents</v>
      </c>
    </row>
    <row r="66" spans="1:54" x14ac:dyDescent="0.2">
      <c r="A66" s="28" t="s">
        <v>151</v>
      </c>
      <c r="BB66" s="26" t="str">
        <f>LEFT(A66, FIND(" ", A66) - 2)</f>
        <v>Table_V2_2</v>
      </c>
    </row>
    <row r="67" spans="1:54" x14ac:dyDescent="0.2">
      <c r="A67" s="26" t="s">
        <v>152</v>
      </c>
    </row>
    <row r="69" spans="1:54" ht="35" customHeight="1" x14ac:dyDescent="0.2">
      <c r="B69" s="39" t="s">
        <v>86</v>
      </c>
      <c r="C69" s="41" t="s">
        <v>87</v>
      </c>
      <c r="D69" s="43"/>
      <c r="E69" s="41" t="s">
        <v>88</v>
      </c>
      <c r="F69" s="42"/>
      <c r="G69" s="43"/>
      <c r="H69" s="41" t="s">
        <v>89</v>
      </c>
      <c r="I69" s="42"/>
      <c r="J69" s="42"/>
      <c r="K69" s="43"/>
      <c r="L69" s="41" t="s">
        <v>90</v>
      </c>
      <c r="M69" s="42"/>
      <c r="N69" s="43"/>
      <c r="O69" s="41" t="s">
        <v>91</v>
      </c>
      <c r="P69" s="43"/>
      <c r="Q69" s="41" t="s">
        <v>92</v>
      </c>
      <c r="R69" s="42"/>
      <c r="S69" s="43"/>
      <c r="T69" s="41" t="s">
        <v>93</v>
      </c>
      <c r="U69" s="42"/>
      <c r="V69" s="42"/>
      <c r="W69" s="43"/>
      <c r="X69" s="41" t="s">
        <v>94</v>
      </c>
      <c r="Y69" s="42"/>
      <c r="Z69" s="43"/>
      <c r="AA69" s="41" t="s">
        <v>95</v>
      </c>
      <c r="AB69" s="43"/>
      <c r="AC69" s="44" t="s">
        <v>96</v>
      </c>
      <c r="AD69" s="42"/>
      <c r="AE69" s="42"/>
      <c r="AF69" s="42"/>
      <c r="AG69" s="45"/>
    </row>
    <row r="70" spans="1:54" ht="57" customHeight="1" x14ac:dyDescent="0.2">
      <c r="B70" s="40"/>
      <c r="C70" s="30" t="s">
        <v>97</v>
      </c>
      <c r="D70" s="30" t="s">
        <v>98</v>
      </c>
      <c r="E70" s="30" t="s">
        <v>99</v>
      </c>
      <c r="F70" s="30" t="s">
        <v>100</v>
      </c>
      <c r="G70" s="30" t="s">
        <v>101</v>
      </c>
      <c r="H70" s="30" t="s">
        <v>102</v>
      </c>
      <c r="I70" s="30" t="s">
        <v>103</v>
      </c>
      <c r="J70" s="30" t="s">
        <v>104</v>
      </c>
      <c r="K70" s="30" t="s">
        <v>105</v>
      </c>
      <c r="L70" s="30" t="s">
        <v>106</v>
      </c>
      <c r="M70" s="30" t="s">
        <v>107</v>
      </c>
      <c r="N70" s="30" t="s">
        <v>108</v>
      </c>
      <c r="O70" s="30" t="s">
        <v>109</v>
      </c>
      <c r="P70" s="30" t="s">
        <v>110</v>
      </c>
      <c r="Q70" s="30" t="s">
        <v>111</v>
      </c>
      <c r="R70" s="30" t="s">
        <v>112</v>
      </c>
      <c r="S70" s="30" t="s">
        <v>113</v>
      </c>
      <c r="T70" s="30" t="s">
        <v>114</v>
      </c>
      <c r="U70" s="30" t="s">
        <v>115</v>
      </c>
      <c r="V70" s="30" t="s">
        <v>116</v>
      </c>
      <c r="W70" s="30" t="s">
        <v>117</v>
      </c>
      <c r="X70" s="30" t="s">
        <v>114</v>
      </c>
      <c r="Y70" s="30" t="s">
        <v>116</v>
      </c>
      <c r="Z70" s="30" t="s">
        <v>117</v>
      </c>
      <c r="AA70" s="30" t="s">
        <v>118</v>
      </c>
      <c r="AB70" s="30" t="s">
        <v>119</v>
      </c>
      <c r="AC70" s="30" t="s">
        <v>120</v>
      </c>
      <c r="AD70" s="30" t="s">
        <v>121</v>
      </c>
      <c r="AE70" s="30" t="s">
        <v>122</v>
      </c>
      <c r="AF70" s="30" t="s">
        <v>117</v>
      </c>
      <c r="AG70" s="31" t="s">
        <v>123</v>
      </c>
    </row>
    <row r="71" spans="1:54" x14ac:dyDescent="0.2">
      <c r="A71" s="26" t="s">
        <v>124</v>
      </c>
      <c r="B71" s="32">
        <v>436</v>
      </c>
      <c r="C71" s="32">
        <v>222</v>
      </c>
      <c r="D71" s="32">
        <v>214</v>
      </c>
      <c r="E71" s="32">
        <v>121</v>
      </c>
      <c r="F71" s="32">
        <v>151</v>
      </c>
      <c r="G71" s="32">
        <v>164</v>
      </c>
      <c r="H71" s="32">
        <v>111</v>
      </c>
      <c r="I71" s="32">
        <v>110</v>
      </c>
      <c r="J71" s="32">
        <v>58</v>
      </c>
      <c r="K71" s="32">
        <v>157</v>
      </c>
      <c r="L71" s="32">
        <v>232</v>
      </c>
      <c r="M71" s="32">
        <v>76</v>
      </c>
      <c r="N71" s="32">
        <v>86</v>
      </c>
      <c r="O71" s="32">
        <v>164</v>
      </c>
      <c r="P71" s="32">
        <v>233</v>
      </c>
      <c r="Q71" s="32">
        <v>124</v>
      </c>
      <c r="R71" s="32">
        <v>174</v>
      </c>
      <c r="S71" s="32">
        <v>45</v>
      </c>
      <c r="T71" s="32">
        <v>182</v>
      </c>
      <c r="U71" s="32">
        <v>20</v>
      </c>
      <c r="V71" s="32">
        <v>28</v>
      </c>
      <c r="W71" s="32">
        <v>68</v>
      </c>
      <c r="X71" s="32">
        <v>138</v>
      </c>
      <c r="Y71" s="32">
        <v>64</v>
      </c>
      <c r="Z71" s="32">
        <v>81</v>
      </c>
      <c r="AA71" s="32">
        <v>192</v>
      </c>
      <c r="AB71" s="32">
        <v>76</v>
      </c>
      <c r="AC71" s="32">
        <v>140</v>
      </c>
      <c r="AD71" s="32">
        <v>92</v>
      </c>
      <c r="AE71" s="32">
        <v>34</v>
      </c>
      <c r="AF71" s="32">
        <v>49</v>
      </c>
      <c r="AG71" s="32">
        <v>95</v>
      </c>
    </row>
    <row r="72" spans="1:54" x14ac:dyDescent="0.2">
      <c r="A72" s="26" t="s">
        <v>125</v>
      </c>
      <c r="B72" s="32">
        <v>416</v>
      </c>
      <c r="C72" s="32">
        <v>215</v>
      </c>
      <c r="D72" s="32">
        <v>201</v>
      </c>
      <c r="E72" s="32">
        <v>176</v>
      </c>
      <c r="F72" s="32">
        <v>123</v>
      </c>
      <c r="G72" s="32">
        <v>117</v>
      </c>
      <c r="H72" s="32">
        <v>87</v>
      </c>
      <c r="I72" s="32">
        <v>141</v>
      </c>
      <c r="J72" s="32">
        <v>65</v>
      </c>
      <c r="K72" s="32">
        <v>122</v>
      </c>
      <c r="L72" s="32">
        <v>225</v>
      </c>
      <c r="M72" s="32">
        <v>75</v>
      </c>
      <c r="N72" s="32">
        <v>75</v>
      </c>
      <c r="O72" s="32">
        <v>163</v>
      </c>
      <c r="P72" s="32">
        <v>222</v>
      </c>
      <c r="Q72" s="32">
        <v>114</v>
      </c>
      <c r="R72" s="32">
        <v>146</v>
      </c>
      <c r="S72" s="32">
        <v>39</v>
      </c>
      <c r="T72" s="32">
        <v>147</v>
      </c>
      <c r="U72" s="32">
        <v>65</v>
      </c>
      <c r="V72" s="32">
        <v>28</v>
      </c>
      <c r="W72" s="32">
        <v>66</v>
      </c>
      <c r="X72" s="32">
        <v>108</v>
      </c>
      <c r="Y72" s="32">
        <v>85</v>
      </c>
      <c r="Z72" s="32">
        <v>87</v>
      </c>
      <c r="AA72" s="32">
        <v>170</v>
      </c>
      <c r="AB72" s="32">
        <v>66</v>
      </c>
      <c r="AC72" s="32">
        <v>122</v>
      </c>
      <c r="AD72" s="32">
        <v>98</v>
      </c>
      <c r="AE72" s="32">
        <v>27</v>
      </c>
      <c r="AF72" s="32">
        <v>53</v>
      </c>
      <c r="AG72" s="32">
        <v>100</v>
      </c>
    </row>
    <row r="73" spans="1:54" x14ac:dyDescent="0.2">
      <c r="A73" s="26" t="s">
        <v>142</v>
      </c>
      <c r="B73" s="32">
        <v>122</v>
      </c>
      <c r="C73" s="32">
        <v>49</v>
      </c>
      <c r="D73" s="32">
        <v>73</v>
      </c>
      <c r="E73" s="32">
        <v>51</v>
      </c>
      <c r="F73" s="32">
        <v>34</v>
      </c>
      <c r="G73" s="32">
        <v>37</v>
      </c>
      <c r="H73" s="32">
        <v>19</v>
      </c>
      <c r="I73" s="32">
        <v>38</v>
      </c>
      <c r="J73" s="32">
        <v>21</v>
      </c>
      <c r="K73" s="32">
        <v>44</v>
      </c>
      <c r="L73" s="32">
        <v>63</v>
      </c>
      <c r="M73" s="32">
        <v>24</v>
      </c>
      <c r="N73" s="32">
        <v>33</v>
      </c>
      <c r="O73" s="32">
        <v>50</v>
      </c>
      <c r="P73" s="32">
        <v>71</v>
      </c>
      <c r="Q73" s="32">
        <v>41</v>
      </c>
      <c r="R73" s="32">
        <v>47</v>
      </c>
      <c r="S73" s="32">
        <v>16</v>
      </c>
      <c r="T73" s="32">
        <v>81</v>
      </c>
      <c r="U73" s="32">
        <v>13</v>
      </c>
      <c r="V73" s="32">
        <v>2</v>
      </c>
      <c r="W73" s="32">
        <v>3</v>
      </c>
      <c r="X73" s="32">
        <v>76</v>
      </c>
      <c r="Y73" s="32">
        <v>10</v>
      </c>
      <c r="Z73" s="32">
        <v>4</v>
      </c>
      <c r="AA73" s="32">
        <v>62</v>
      </c>
      <c r="AB73" s="32">
        <v>19</v>
      </c>
      <c r="AC73" s="32">
        <v>122</v>
      </c>
      <c r="AD73" s="32">
        <v>0</v>
      </c>
      <c r="AE73" s="32">
        <v>0</v>
      </c>
      <c r="AF73" s="32">
        <v>0</v>
      </c>
      <c r="AG73" s="32">
        <v>0</v>
      </c>
    </row>
    <row r="74" spans="1:54" x14ac:dyDescent="0.2">
      <c r="A74" s="26"/>
      <c r="B74" s="33">
        <v>0.2944</v>
      </c>
      <c r="C74" s="33">
        <v>0.22839999999999999</v>
      </c>
      <c r="D74" s="33">
        <v>0.36520000000000002</v>
      </c>
      <c r="E74" s="33">
        <v>0.28999999999999998</v>
      </c>
      <c r="F74" s="33">
        <v>0.27950000000000003</v>
      </c>
      <c r="G74" s="33">
        <v>0.31680000000000003</v>
      </c>
      <c r="H74" s="33">
        <v>0.223</v>
      </c>
      <c r="I74" s="33">
        <v>0.26829999999999998</v>
      </c>
      <c r="J74" s="33">
        <v>0.32590000000000002</v>
      </c>
      <c r="K74" s="33">
        <v>0.35899999999999999</v>
      </c>
      <c r="L74" s="33">
        <v>0.27879999999999999</v>
      </c>
      <c r="M74" s="33">
        <v>0.31680000000000003</v>
      </c>
      <c r="N74" s="33">
        <v>0.44219999999999998</v>
      </c>
      <c r="O74" s="33">
        <v>0.30969999999999998</v>
      </c>
      <c r="P74" s="33">
        <v>0.31769999999999998</v>
      </c>
      <c r="Q74" s="33">
        <v>0.3579</v>
      </c>
      <c r="R74" s="33">
        <v>0.32529999999999998</v>
      </c>
      <c r="S74" s="33">
        <v>0.39829999999999999</v>
      </c>
      <c r="T74" s="33">
        <v>0.55010000000000003</v>
      </c>
      <c r="U74" s="33">
        <v>0.20680000000000001</v>
      </c>
      <c r="V74" s="33">
        <v>6.9900000000000004E-2</v>
      </c>
      <c r="W74" s="33">
        <v>4.7899999999999998E-2</v>
      </c>
      <c r="X74" s="33">
        <v>0.70189999999999997</v>
      </c>
      <c r="Y74" s="33">
        <v>0.12280000000000001</v>
      </c>
      <c r="Z74" s="33">
        <v>4.7100000000000003E-2</v>
      </c>
      <c r="AA74" s="33">
        <v>0.36330000000000001</v>
      </c>
      <c r="AB74" s="33">
        <v>0.28029999999999999</v>
      </c>
      <c r="AC74" s="33">
        <v>1</v>
      </c>
      <c r="AD74" s="32" t="s">
        <v>127</v>
      </c>
      <c r="AE74" s="32" t="s">
        <v>127</v>
      </c>
      <c r="AF74" s="32" t="s">
        <v>127</v>
      </c>
      <c r="AG74" s="32" t="s">
        <v>127</v>
      </c>
    </row>
    <row r="75" spans="1:54" x14ac:dyDescent="0.2">
      <c r="A75" s="26" t="s">
        <v>143</v>
      </c>
      <c r="B75" s="32">
        <v>98</v>
      </c>
      <c r="C75" s="32">
        <v>58</v>
      </c>
      <c r="D75" s="32">
        <v>40</v>
      </c>
      <c r="E75" s="32">
        <v>47</v>
      </c>
      <c r="F75" s="32">
        <v>29</v>
      </c>
      <c r="G75" s="32">
        <v>22</v>
      </c>
      <c r="H75" s="32">
        <v>23</v>
      </c>
      <c r="I75" s="32">
        <v>35</v>
      </c>
      <c r="J75" s="32">
        <v>11</v>
      </c>
      <c r="K75" s="32">
        <v>29</v>
      </c>
      <c r="L75" s="32">
        <v>46</v>
      </c>
      <c r="M75" s="32">
        <v>24</v>
      </c>
      <c r="N75" s="32">
        <v>20</v>
      </c>
      <c r="O75" s="32">
        <v>40</v>
      </c>
      <c r="P75" s="32">
        <v>58</v>
      </c>
      <c r="Q75" s="32">
        <v>20</v>
      </c>
      <c r="R75" s="32">
        <v>41</v>
      </c>
      <c r="S75" s="32">
        <v>15</v>
      </c>
      <c r="T75" s="32">
        <v>26</v>
      </c>
      <c r="U75" s="32">
        <v>24</v>
      </c>
      <c r="V75" s="32">
        <v>22</v>
      </c>
      <c r="W75" s="32">
        <v>5</v>
      </c>
      <c r="X75" s="32">
        <v>11</v>
      </c>
      <c r="Y75" s="32">
        <v>51</v>
      </c>
      <c r="Z75" s="32">
        <v>10</v>
      </c>
      <c r="AA75" s="32">
        <v>46</v>
      </c>
      <c r="AB75" s="32">
        <v>7</v>
      </c>
      <c r="AC75" s="32">
        <v>0</v>
      </c>
      <c r="AD75" s="32">
        <v>98</v>
      </c>
      <c r="AE75" s="32">
        <v>0</v>
      </c>
      <c r="AF75" s="32">
        <v>0</v>
      </c>
      <c r="AG75" s="32">
        <v>0</v>
      </c>
    </row>
    <row r="76" spans="1:54" x14ac:dyDescent="0.2">
      <c r="A76" s="26"/>
      <c r="B76" s="33">
        <v>0.23599999999999999</v>
      </c>
      <c r="C76" s="33">
        <v>0.27050000000000002</v>
      </c>
      <c r="D76" s="33">
        <v>0.1991</v>
      </c>
      <c r="E76" s="33">
        <v>0.26850000000000002</v>
      </c>
      <c r="F76" s="33">
        <v>0.23280000000000001</v>
      </c>
      <c r="G76" s="33">
        <v>0.19059999999999999</v>
      </c>
      <c r="H76" s="33">
        <v>0.26779999999999998</v>
      </c>
      <c r="I76" s="33">
        <v>0.24590000000000001</v>
      </c>
      <c r="J76" s="33">
        <v>0.1671</v>
      </c>
      <c r="K76" s="33">
        <v>0.2382</v>
      </c>
      <c r="L76" s="33">
        <v>0.2051</v>
      </c>
      <c r="M76" s="33">
        <v>0.3145</v>
      </c>
      <c r="N76" s="33">
        <v>0.2611</v>
      </c>
      <c r="O76" s="33">
        <v>0.2437</v>
      </c>
      <c r="P76" s="33">
        <v>0.26190000000000002</v>
      </c>
      <c r="Q76" s="33">
        <v>0.1769</v>
      </c>
      <c r="R76" s="33">
        <v>0.2787</v>
      </c>
      <c r="S76" s="33">
        <v>0.38440000000000002</v>
      </c>
      <c r="T76" s="33">
        <v>0.17349999999999999</v>
      </c>
      <c r="U76" s="33">
        <v>0.37790000000000001</v>
      </c>
      <c r="V76" s="33">
        <v>0.79220000000000002</v>
      </c>
      <c r="W76" s="33">
        <v>7.5999999999999998E-2</v>
      </c>
      <c r="X76" s="33">
        <v>0.1037</v>
      </c>
      <c r="Y76" s="33">
        <v>0.59530000000000005</v>
      </c>
      <c r="Z76" s="33">
        <v>0.12</v>
      </c>
      <c r="AA76" s="33">
        <v>0.27160000000000001</v>
      </c>
      <c r="AB76" s="33">
        <v>0.112</v>
      </c>
      <c r="AC76" s="32" t="s">
        <v>127</v>
      </c>
      <c r="AD76" s="33">
        <v>1</v>
      </c>
      <c r="AE76" s="32" t="s">
        <v>127</v>
      </c>
      <c r="AF76" s="32" t="s">
        <v>127</v>
      </c>
      <c r="AG76" s="32" t="s">
        <v>127</v>
      </c>
    </row>
    <row r="77" spans="1:54" x14ac:dyDescent="0.2">
      <c r="A77" s="26" t="s">
        <v>144</v>
      </c>
      <c r="B77" s="32">
        <v>27</v>
      </c>
      <c r="C77" s="32">
        <v>13</v>
      </c>
      <c r="D77" s="32">
        <v>15</v>
      </c>
      <c r="E77" s="32">
        <v>8</v>
      </c>
      <c r="F77" s="32">
        <v>6</v>
      </c>
      <c r="G77" s="32">
        <v>13</v>
      </c>
      <c r="H77" s="32">
        <v>6</v>
      </c>
      <c r="I77" s="32">
        <v>10</v>
      </c>
      <c r="J77" s="32">
        <v>4</v>
      </c>
      <c r="K77" s="32">
        <v>7</v>
      </c>
      <c r="L77" s="32">
        <v>20</v>
      </c>
      <c r="M77" s="32">
        <v>1</v>
      </c>
      <c r="N77" s="32">
        <v>2</v>
      </c>
      <c r="O77" s="32">
        <v>14</v>
      </c>
      <c r="P77" s="32">
        <v>8</v>
      </c>
      <c r="Q77" s="32">
        <v>5</v>
      </c>
      <c r="R77" s="32">
        <v>13</v>
      </c>
      <c r="S77" s="32">
        <v>1</v>
      </c>
      <c r="T77" s="32">
        <v>4</v>
      </c>
      <c r="U77" s="32">
        <v>0</v>
      </c>
      <c r="V77" s="32">
        <v>1</v>
      </c>
      <c r="W77" s="32">
        <v>17</v>
      </c>
      <c r="X77" s="32">
        <v>1</v>
      </c>
      <c r="Y77" s="32">
        <v>0</v>
      </c>
      <c r="Z77" s="32">
        <v>20</v>
      </c>
      <c r="AA77" s="32">
        <v>5</v>
      </c>
      <c r="AB77" s="32">
        <v>17</v>
      </c>
      <c r="AC77" s="32">
        <v>0</v>
      </c>
      <c r="AD77" s="32">
        <v>0</v>
      </c>
      <c r="AE77" s="32">
        <v>27</v>
      </c>
      <c r="AF77" s="32">
        <v>0</v>
      </c>
      <c r="AG77" s="32">
        <v>0</v>
      </c>
    </row>
    <row r="78" spans="1:54" x14ac:dyDescent="0.2">
      <c r="A78" s="26"/>
      <c r="B78" s="33">
        <v>6.59E-2</v>
      </c>
      <c r="C78" s="33">
        <v>5.9400000000000001E-2</v>
      </c>
      <c r="D78" s="33">
        <v>7.2900000000000006E-2</v>
      </c>
      <c r="E78" s="33">
        <v>4.6199999999999998E-2</v>
      </c>
      <c r="F78" s="33">
        <v>4.8099999999999997E-2</v>
      </c>
      <c r="G78" s="33">
        <v>0.11409999999999999</v>
      </c>
      <c r="H78" s="33">
        <v>7.4099999999999999E-2</v>
      </c>
      <c r="I78" s="33">
        <v>7.400000000000001E-2</v>
      </c>
      <c r="J78" s="33">
        <v>5.4699999999999999E-2</v>
      </c>
      <c r="K78" s="33">
        <v>5.6599999999999998E-2</v>
      </c>
      <c r="L78" s="33">
        <v>8.77E-2</v>
      </c>
      <c r="M78" s="33">
        <v>7.1000000000000004E-3</v>
      </c>
      <c r="N78" s="33">
        <v>2.2700000000000001E-2</v>
      </c>
      <c r="O78" s="33">
        <v>8.4000000000000005E-2</v>
      </c>
      <c r="P78" s="33">
        <v>3.5999999999999997E-2</v>
      </c>
      <c r="Q78" s="33">
        <v>4.07E-2</v>
      </c>
      <c r="R78" s="33">
        <v>8.9800000000000005E-2</v>
      </c>
      <c r="S78" s="33">
        <v>1.7600000000000001E-2</v>
      </c>
      <c r="T78" s="33">
        <v>2.5700000000000001E-2</v>
      </c>
      <c r="U78" s="32" t="s">
        <v>127</v>
      </c>
      <c r="V78" s="33">
        <v>2.3E-2</v>
      </c>
      <c r="W78" s="33">
        <v>0.25540000000000002</v>
      </c>
      <c r="X78" s="33">
        <v>8.199999999999999E-3</v>
      </c>
      <c r="Y78" s="33">
        <v>5.9999999999999995E-4</v>
      </c>
      <c r="Z78" s="33">
        <v>0.23480000000000001</v>
      </c>
      <c r="AA78" s="33">
        <v>2.9899999999999999E-2</v>
      </c>
      <c r="AB78" s="33">
        <v>0.25419999999999998</v>
      </c>
      <c r="AC78" s="32" t="s">
        <v>127</v>
      </c>
      <c r="AD78" s="32" t="s">
        <v>127</v>
      </c>
      <c r="AE78" s="33">
        <v>1</v>
      </c>
      <c r="AF78" s="32" t="s">
        <v>127</v>
      </c>
      <c r="AG78" s="32" t="s">
        <v>127</v>
      </c>
    </row>
    <row r="79" spans="1:54" x14ac:dyDescent="0.2">
      <c r="A79" s="26" t="s">
        <v>145</v>
      </c>
      <c r="B79" s="32">
        <v>21</v>
      </c>
      <c r="C79" s="32">
        <v>10</v>
      </c>
      <c r="D79" s="32">
        <v>11</v>
      </c>
      <c r="E79" s="32">
        <v>12</v>
      </c>
      <c r="F79" s="32">
        <v>4</v>
      </c>
      <c r="G79" s="32">
        <v>5</v>
      </c>
      <c r="H79" s="32">
        <v>8</v>
      </c>
      <c r="I79" s="32">
        <v>5</v>
      </c>
      <c r="J79" s="32">
        <v>3</v>
      </c>
      <c r="K79" s="32">
        <v>4</v>
      </c>
      <c r="L79" s="32">
        <v>16</v>
      </c>
      <c r="M79" s="32">
        <v>0</v>
      </c>
      <c r="N79" s="32">
        <v>2</v>
      </c>
      <c r="O79" s="32">
        <v>4</v>
      </c>
      <c r="P79" s="32">
        <v>15</v>
      </c>
      <c r="Q79" s="32">
        <v>13</v>
      </c>
      <c r="R79" s="32">
        <v>2</v>
      </c>
      <c r="S79" s="32">
        <v>2</v>
      </c>
      <c r="T79" s="32">
        <v>3</v>
      </c>
      <c r="U79" s="32">
        <v>0</v>
      </c>
      <c r="V79" s="32">
        <v>0</v>
      </c>
      <c r="W79" s="32">
        <v>11</v>
      </c>
      <c r="X79" s="32">
        <v>1</v>
      </c>
      <c r="Y79" s="32">
        <v>0</v>
      </c>
      <c r="Z79" s="32">
        <v>18</v>
      </c>
      <c r="AA79" s="32">
        <v>11</v>
      </c>
      <c r="AB79" s="32">
        <v>7</v>
      </c>
      <c r="AC79" s="32">
        <v>0</v>
      </c>
      <c r="AD79" s="32">
        <v>0</v>
      </c>
      <c r="AE79" s="32">
        <v>0</v>
      </c>
      <c r="AF79" s="32">
        <v>21</v>
      </c>
      <c r="AG79" s="32">
        <v>0</v>
      </c>
    </row>
    <row r="80" spans="1:54" x14ac:dyDescent="0.2">
      <c r="A80" s="26"/>
      <c r="B80" s="33">
        <v>5.0999999999999997E-2</v>
      </c>
      <c r="C80" s="33">
        <v>4.8000000000000001E-2</v>
      </c>
      <c r="D80" s="33">
        <v>5.4199999999999998E-2</v>
      </c>
      <c r="E80" s="33">
        <v>6.7299999999999999E-2</v>
      </c>
      <c r="F80" s="33">
        <v>3.4799999999999998E-2</v>
      </c>
      <c r="G80" s="33">
        <v>4.36E-2</v>
      </c>
      <c r="H80" s="33">
        <v>9.6500000000000002E-2</v>
      </c>
      <c r="I80" s="33">
        <v>3.5700000000000003E-2</v>
      </c>
      <c r="J80" s="33">
        <v>5.0099999999999999E-2</v>
      </c>
      <c r="K80" s="33">
        <v>3.6700000000000003E-2</v>
      </c>
      <c r="L80" s="33">
        <v>7.2900000000000006E-2</v>
      </c>
      <c r="M80" s="33">
        <v>4.4000000000000003E-3</v>
      </c>
      <c r="N80" s="33">
        <v>2.87E-2</v>
      </c>
      <c r="O80" s="33">
        <v>2.6200000000000001E-2</v>
      </c>
      <c r="P80" s="33">
        <v>6.59E-2</v>
      </c>
      <c r="Q80" s="33">
        <v>0.1168</v>
      </c>
      <c r="R80" s="33">
        <v>1.26E-2</v>
      </c>
      <c r="S80" s="33">
        <v>4.0099999999999997E-2</v>
      </c>
      <c r="T80" s="33">
        <v>0.02</v>
      </c>
      <c r="U80" s="32" t="s">
        <v>127</v>
      </c>
      <c r="V80" s="32" t="s">
        <v>127</v>
      </c>
      <c r="W80" s="33">
        <v>0.16350000000000001</v>
      </c>
      <c r="X80" s="33">
        <v>1.15E-2</v>
      </c>
      <c r="Y80" s="32" t="s">
        <v>127</v>
      </c>
      <c r="Z80" s="33">
        <v>0.20760000000000001</v>
      </c>
      <c r="AA80" s="33">
        <v>6.7000000000000004E-2</v>
      </c>
      <c r="AB80" s="33">
        <v>0.10539999999999999</v>
      </c>
      <c r="AC80" s="32" t="s">
        <v>127</v>
      </c>
      <c r="AD80" s="32" t="s">
        <v>127</v>
      </c>
      <c r="AE80" s="32" t="s">
        <v>127</v>
      </c>
      <c r="AF80" s="33">
        <v>0.40039999999999998</v>
      </c>
      <c r="AG80" s="32" t="s">
        <v>127</v>
      </c>
    </row>
    <row r="81" spans="1:54" x14ac:dyDescent="0.2">
      <c r="A81" s="26" t="s">
        <v>146</v>
      </c>
      <c r="B81" s="32">
        <v>16</v>
      </c>
      <c r="C81" s="32">
        <v>7</v>
      </c>
      <c r="D81" s="32">
        <v>9</v>
      </c>
      <c r="E81" s="32">
        <v>4</v>
      </c>
      <c r="F81" s="32">
        <v>8</v>
      </c>
      <c r="G81" s="32">
        <v>4</v>
      </c>
      <c r="H81" s="32">
        <v>6</v>
      </c>
      <c r="I81" s="32">
        <v>0</v>
      </c>
      <c r="J81" s="32">
        <v>7</v>
      </c>
      <c r="K81" s="32">
        <v>2</v>
      </c>
      <c r="L81" s="32">
        <v>14</v>
      </c>
      <c r="M81" s="32">
        <v>0</v>
      </c>
      <c r="N81" s="32">
        <v>1</v>
      </c>
      <c r="O81" s="32">
        <v>3</v>
      </c>
      <c r="P81" s="32">
        <v>12</v>
      </c>
      <c r="Q81" s="32">
        <v>10</v>
      </c>
      <c r="R81" s="32">
        <v>3</v>
      </c>
      <c r="S81" s="32">
        <v>1</v>
      </c>
      <c r="T81" s="32">
        <v>2</v>
      </c>
      <c r="U81" s="32">
        <v>0</v>
      </c>
      <c r="V81" s="32">
        <v>0</v>
      </c>
      <c r="W81" s="32">
        <v>11</v>
      </c>
      <c r="X81" s="32">
        <v>1</v>
      </c>
      <c r="Y81" s="32">
        <v>1</v>
      </c>
      <c r="Z81" s="32">
        <v>13</v>
      </c>
      <c r="AA81" s="32">
        <v>11</v>
      </c>
      <c r="AB81" s="32">
        <v>1</v>
      </c>
      <c r="AC81" s="32">
        <v>0</v>
      </c>
      <c r="AD81" s="32">
        <v>0</v>
      </c>
      <c r="AE81" s="32">
        <v>0</v>
      </c>
      <c r="AF81" s="32">
        <v>16</v>
      </c>
      <c r="AG81" s="32">
        <v>0</v>
      </c>
    </row>
    <row r="82" spans="1:54" x14ac:dyDescent="0.2">
      <c r="A82" s="26"/>
      <c r="B82" s="33">
        <v>3.7999999999999999E-2</v>
      </c>
      <c r="C82" s="33">
        <v>3.3599999999999998E-2</v>
      </c>
      <c r="D82" s="33">
        <v>4.2699999999999988E-2</v>
      </c>
      <c r="E82" s="33">
        <v>2.2100000000000002E-2</v>
      </c>
      <c r="F82" s="33">
        <v>6.1500000000000013E-2</v>
      </c>
      <c r="G82" s="33">
        <v>3.7199999999999997E-2</v>
      </c>
      <c r="H82" s="33">
        <v>7.2499999999999995E-2</v>
      </c>
      <c r="I82" s="32" t="s">
        <v>127</v>
      </c>
      <c r="J82" s="33">
        <v>0.1128</v>
      </c>
      <c r="K82" s="33">
        <v>1.78E-2</v>
      </c>
      <c r="L82" s="33">
        <v>6.1500000000000013E-2</v>
      </c>
      <c r="M82" s="32" t="s">
        <v>127</v>
      </c>
      <c r="N82" s="33">
        <v>1.43E-2</v>
      </c>
      <c r="O82" s="33">
        <v>1.7100000000000001E-2</v>
      </c>
      <c r="P82" s="33">
        <v>5.4600000000000003E-2</v>
      </c>
      <c r="Q82" s="33">
        <v>9.1199999999999989E-2</v>
      </c>
      <c r="R82" s="33">
        <v>2.07E-2</v>
      </c>
      <c r="S82" s="33">
        <v>2.01E-2</v>
      </c>
      <c r="T82" s="33">
        <v>1.6400000000000001E-2</v>
      </c>
      <c r="U82" s="32" t="s">
        <v>127</v>
      </c>
      <c r="V82" s="32" t="s">
        <v>127</v>
      </c>
      <c r="W82" s="33">
        <v>0.1701</v>
      </c>
      <c r="X82" s="33">
        <v>7.6E-3</v>
      </c>
      <c r="Y82" s="33">
        <v>1.14E-2</v>
      </c>
      <c r="Z82" s="33">
        <v>0.14749999999999999</v>
      </c>
      <c r="AA82" s="33">
        <v>6.25E-2</v>
      </c>
      <c r="AB82" s="33">
        <v>2.0799999999999999E-2</v>
      </c>
      <c r="AC82" s="32" t="s">
        <v>127</v>
      </c>
      <c r="AD82" s="32" t="s">
        <v>127</v>
      </c>
      <c r="AE82" s="32" t="s">
        <v>127</v>
      </c>
      <c r="AF82" s="33">
        <v>0.29820000000000002</v>
      </c>
      <c r="AG82" s="32" t="s">
        <v>127</v>
      </c>
    </row>
    <row r="83" spans="1:54" x14ac:dyDescent="0.2">
      <c r="A83" s="26" t="s">
        <v>147</v>
      </c>
      <c r="B83" s="32">
        <v>6</v>
      </c>
      <c r="C83" s="32">
        <v>1</v>
      </c>
      <c r="D83" s="32">
        <v>6</v>
      </c>
      <c r="E83" s="32">
        <v>3</v>
      </c>
      <c r="F83" s="32">
        <v>3</v>
      </c>
      <c r="G83" s="32">
        <v>0</v>
      </c>
      <c r="H83" s="32">
        <v>0</v>
      </c>
      <c r="I83" s="32">
        <v>6</v>
      </c>
      <c r="J83" s="32">
        <v>0</v>
      </c>
      <c r="K83" s="32">
        <v>1</v>
      </c>
      <c r="L83" s="32">
        <v>3</v>
      </c>
      <c r="M83" s="32">
        <v>0</v>
      </c>
      <c r="N83" s="32">
        <v>2</v>
      </c>
      <c r="O83" s="32">
        <v>2</v>
      </c>
      <c r="P83" s="32">
        <v>3</v>
      </c>
      <c r="Q83" s="32">
        <v>0</v>
      </c>
      <c r="R83" s="32">
        <v>1</v>
      </c>
      <c r="S83" s="32">
        <v>0</v>
      </c>
      <c r="T83" s="32">
        <v>0</v>
      </c>
      <c r="U83" s="32">
        <v>0</v>
      </c>
      <c r="V83" s="32">
        <v>0</v>
      </c>
      <c r="W83" s="32">
        <v>1</v>
      </c>
      <c r="X83" s="32">
        <v>0</v>
      </c>
      <c r="Y83" s="32">
        <v>1</v>
      </c>
      <c r="Z83" s="32">
        <v>0</v>
      </c>
      <c r="AA83" s="32">
        <v>2</v>
      </c>
      <c r="AB83" s="32">
        <v>0</v>
      </c>
      <c r="AC83" s="32">
        <v>0</v>
      </c>
      <c r="AD83" s="32">
        <v>0</v>
      </c>
      <c r="AE83" s="32">
        <v>0</v>
      </c>
      <c r="AF83" s="32">
        <v>6</v>
      </c>
      <c r="AG83" s="32">
        <v>0</v>
      </c>
    </row>
    <row r="84" spans="1:54" x14ac:dyDescent="0.2">
      <c r="A84" s="26"/>
      <c r="B84" s="33">
        <v>1.5599999999999999E-2</v>
      </c>
      <c r="C84" s="33">
        <v>3.8E-3</v>
      </c>
      <c r="D84" s="33">
        <v>2.81E-2</v>
      </c>
      <c r="E84" s="33">
        <v>1.66E-2</v>
      </c>
      <c r="F84" s="33">
        <v>2.7699999999999999E-2</v>
      </c>
      <c r="G84" s="33">
        <v>1.4E-3</v>
      </c>
      <c r="H84" s="32" t="s">
        <v>127</v>
      </c>
      <c r="I84" s="33">
        <v>4.1500000000000002E-2</v>
      </c>
      <c r="J84" s="32" t="s">
        <v>127</v>
      </c>
      <c r="K84" s="33">
        <v>5.0000000000000001E-3</v>
      </c>
      <c r="L84" s="33">
        <v>1.3899999999999999E-2</v>
      </c>
      <c r="M84" s="32" t="s">
        <v>127</v>
      </c>
      <c r="N84" s="33">
        <v>2.1399999999999999E-2</v>
      </c>
      <c r="O84" s="33">
        <v>1.3599999999999999E-2</v>
      </c>
      <c r="P84" s="33">
        <v>1.38E-2</v>
      </c>
      <c r="Q84" s="32" t="s">
        <v>127</v>
      </c>
      <c r="R84" s="33">
        <v>6.7999999999999996E-3</v>
      </c>
      <c r="S84" s="32" t="s">
        <v>127</v>
      </c>
      <c r="T84" s="32" t="s">
        <v>127</v>
      </c>
      <c r="U84" s="32" t="s">
        <v>127</v>
      </c>
      <c r="V84" s="33">
        <v>5.6000000000000008E-3</v>
      </c>
      <c r="W84" s="33">
        <v>8.1000000000000013E-3</v>
      </c>
      <c r="X84" s="32" t="s">
        <v>127</v>
      </c>
      <c r="Y84" s="33">
        <v>9.0000000000000011E-3</v>
      </c>
      <c r="Z84" s="32" t="s">
        <v>127</v>
      </c>
      <c r="AA84" s="33">
        <v>1.26E-2</v>
      </c>
      <c r="AB84" s="32" t="s">
        <v>127</v>
      </c>
      <c r="AC84" s="32" t="s">
        <v>127</v>
      </c>
      <c r="AD84" s="32" t="s">
        <v>127</v>
      </c>
      <c r="AE84" s="32" t="s">
        <v>127</v>
      </c>
      <c r="AF84" s="33">
        <v>0.12230000000000001</v>
      </c>
      <c r="AG84" s="32" t="s">
        <v>127</v>
      </c>
    </row>
    <row r="85" spans="1:54" x14ac:dyDescent="0.2">
      <c r="A85" s="26" t="s">
        <v>148</v>
      </c>
      <c r="B85" s="32">
        <v>9</v>
      </c>
      <c r="C85" s="32">
        <v>1</v>
      </c>
      <c r="D85" s="32">
        <v>8</v>
      </c>
      <c r="E85" s="32">
        <v>4</v>
      </c>
      <c r="F85" s="32">
        <v>3</v>
      </c>
      <c r="G85" s="32">
        <v>2</v>
      </c>
      <c r="H85" s="32">
        <v>1</v>
      </c>
      <c r="I85" s="32">
        <v>1</v>
      </c>
      <c r="J85" s="32">
        <v>7</v>
      </c>
      <c r="K85" s="32">
        <v>0</v>
      </c>
      <c r="L85" s="32">
        <v>7</v>
      </c>
      <c r="M85" s="32">
        <v>0</v>
      </c>
      <c r="N85" s="32">
        <v>2</v>
      </c>
      <c r="O85" s="32">
        <v>6</v>
      </c>
      <c r="P85" s="32">
        <v>3</v>
      </c>
      <c r="Q85" s="32">
        <v>1</v>
      </c>
      <c r="R85" s="32">
        <v>7</v>
      </c>
      <c r="S85" s="32">
        <v>1</v>
      </c>
      <c r="T85" s="32">
        <v>5</v>
      </c>
      <c r="U85" s="32">
        <v>2</v>
      </c>
      <c r="V85" s="32">
        <v>0</v>
      </c>
      <c r="W85" s="32">
        <v>2</v>
      </c>
      <c r="X85" s="32">
        <v>0</v>
      </c>
      <c r="Y85" s="32">
        <v>2</v>
      </c>
      <c r="Z85" s="32">
        <v>4</v>
      </c>
      <c r="AA85" s="32">
        <v>0</v>
      </c>
      <c r="AB85" s="32">
        <v>0</v>
      </c>
      <c r="AC85" s="32">
        <v>0</v>
      </c>
      <c r="AD85" s="32">
        <v>0</v>
      </c>
      <c r="AE85" s="32">
        <v>0</v>
      </c>
      <c r="AF85" s="32">
        <v>9</v>
      </c>
      <c r="AG85" s="32">
        <v>0</v>
      </c>
    </row>
    <row r="86" spans="1:54" x14ac:dyDescent="0.2">
      <c r="A86" s="26"/>
      <c r="B86" s="33">
        <v>2.2800000000000001E-2</v>
      </c>
      <c r="C86" s="33">
        <v>5.3E-3</v>
      </c>
      <c r="D86" s="33">
        <v>4.1599999999999998E-2</v>
      </c>
      <c r="E86" s="33">
        <v>2.2800000000000001E-2</v>
      </c>
      <c r="F86" s="33">
        <v>2.64E-2</v>
      </c>
      <c r="G86" s="33">
        <v>1.9E-2</v>
      </c>
      <c r="H86" s="33">
        <v>1.49E-2</v>
      </c>
      <c r="I86" s="33">
        <v>8.3999999999999995E-3</v>
      </c>
      <c r="J86" s="33">
        <v>0.1021</v>
      </c>
      <c r="K86" s="33">
        <v>3.3E-3</v>
      </c>
      <c r="L86" s="33">
        <v>3.0499999999999999E-2</v>
      </c>
      <c r="M86" s="32" t="s">
        <v>127</v>
      </c>
      <c r="N86" s="33">
        <v>2.0299999999999999E-2</v>
      </c>
      <c r="O86" s="33">
        <v>3.7999999999999999E-2</v>
      </c>
      <c r="P86" s="33">
        <v>1.4999999999999999E-2</v>
      </c>
      <c r="Q86" s="33">
        <v>9.8999999999999991E-3</v>
      </c>
      <c r="R86" s="33">
        <v>4.5699999999999998E-2</v>
      </c>
      <c r="S86" s="33">
        <v>2.6200000000000001E-2</v>
      </c>
      <c r="T86" s="33">
        <v>3.2599999999999997E-2</v>
      </c>
      <c r="U86" s="33">
        <v>3.3500000000000002E-2</v>
      </c>
      <c r="V86" s="32" t="s">
        <v>127</v>
      </c>
      <c r="W86" s="33">
        <v>3.4299999999999997E-2</v>
      </c>
      <c r="X86" s="32" t="s">
        <v>127</v>
      </c>
      <c r="Y86" s="33">
        <v>2.5399999999999999E-2</v>
      </c>
      <c r="Z86" s="33">
        <v>4.1399999999999999E-2</v>
      </c>
      <c r="AA86" s="33">
        <v>2.8E-3</v>
      </c>
      <c r="AB86" s="32" t="s">
        <v>127</v>
      </c>
      <c r="AC86" s="32" t="s">
        <v>127</v>
      </c>
      <c r="AD86" s="32" t="s">
        <v>127</v>
      </c>
      <c r="AE86" s="32" t="s">
        <v>127</v>
      </c>
      <c r="AF86" s="33">
        <v>0.17910000000000001</v>
      </c>
      <c r="AG86" s="32" t="s">
        <v>127</v>
      </c>
    </row>
    <row r="87" spans="1:54" x14ac:dyDescent="0.2">
      <c r="A87" s="26" t="s">
        <v>123</v>
      </c>
      <c r="B87" s="32">
        <v>100</v>
      </c>
      <c r="C87" s="32">
        <v>65</v>
      </c>
      <c r="D87" s="32">
        <v>35</v>
      </c>
      <c r="E87" s="32">
        <v>45</v>
      </c>
      <c r="F87" s="32">
        <v>28</v>
      </c>
      <c r="G87" s="32">
        <v>27</v>
      </c>
      <c r="H87" s="32">
        <v>17</v>
      </c>
      <c r="I87" s="32">
        <v>40</v>
      </c>
      <c r="J87" s="32">
        <v>10</v>
      </c>
      <c r="K87" s="32">
        <v>32</v>
      </c>
      <c r="L87" s="32">
        <v>50</v>
      </c>
      <c r="M87" s="32">
        <v>22</v>
      </c>
      <c r="N87" s="32">
        <v>13</v>
      </c>
      <c r="O87" s="32">
        <v>39</v>
      </c>
      <c r="P87" s="32">
        <v>45</v>
      </c>
      <c r="Q87" s="32">
        <v>20</v>
      </c>
      <c r="R87" s="32">
        <v>24</v>
      </c>
      <c r="S87" s="32">
        <v>4</v>
      </c>
      <c r="T87" s="32">
        <v>24</v>
      </c>
      <c r="U87" s="32">
        <v>25</v>
      </c>
      <c r="V87" s="32">
        <v>3</v>
      </c>
      <c r="W87" s="32">
        <v>16</v>
      </c>
      <c r="X87" s="32">
        <v>16</v>
      </c>
      <c r="Y87" s="32">
        <v>19</v>
      </c>
      <c r="Z87" s="32">
        <v>16</v>
      </c>
      <c r="AA87" s="32">
        <v>29</v>
      </c>
      <c r="AB87" s="32">
        <v>13</v>
      </c>
      <c r="AC87" s="32">
        <v>0</v>
      </c>
      <c r="AD87" s="32">
        <v>0</v>
      </c>
      <c r="AE87" s="32">
        <v>0</v>
      </c>
      <c r="AF87" s="32">
        <v>0</v>
      </c>
      <c r="AG87" s="32">
        <v>100</v>
      </c>
    </row>
    <row r="88" spans="1:54" x14ac:dyDescent="0.2">
      <c r="A88" s="26"/>
      <c r="B88" s="33">
        <v>0.23980000000000001</v>
      </c>
      <c r="C88" s="33">
        <v>0.30220000000000002</v>
      </c>
      <c r="D88" s="33">
        <v>0.1729</v>
      </c>
      <c r="E88" s="33">
        <v>0.25590000000000002</v>
      </c>
      <c r="F88" s="33">
        <v>0.2253</v>
      </c>
      <c r="G88" s="33">
        <v>0.23069999999999999</v>
      </c>
      <c r="H88" s="33">
        <v>0.19120000000000001</v>
      </c>
      <c r="I88" s="33">
        <v>0.2853</v>
      </c>
      <c r="J88" s="33">
        <v>0.15840000000000001</v>
      </c>
      <c r="K88" s="33">
        <v>0.26469999999999999</v>
      </c>
      <c r="L88" s="33">
        <v>0.22239999999999999</v>
      </c>
      <c r="M88" s="33">
        <v>0.29060000000000002</v>
      </c>
      <c r="N88" s="33">
        <v>0.1724</v>
      </c>
      <c r="O88" s="33">
        <v>0.24049999999999999</v>
      </c>
      <c r="P88" s="33">
        <v>0.20280000000000001</v>
      </c>
      <c r="Q88" s="33">
        <v>0.1716</v>
      </c>
      <c r="R88" s="33">
        <v>0.1678</v>
      </c>
      <c r="S88" s="33">
        <v>0.1133</v>
      </c>
      <c r="T88" s="33">
        <v>0.16059999999999999</v>
      </c>
      <c r="U88" s="33">
        <v>0.38179999999999997</v>
      </c>
      <c r="V88" s="33">
        <v>0.10929999999999999</v>
      </c>
      <c r="W88" s="33">
        <v>0.24460000000000001</v>
      </c>
      <c r="X88" s="33">
        <v>0.1482</v>
      </c>
      <c r="Y88" s="33">
        <v>0.22209999999999999</v>
      </c>
      <c r="Z88" s="33">
        <v>0.1893</v>
      </c>
      <c r="AA88" s="33">
        <v>0.17080000000000001</v>
      </c>
      <c r="AB88" s="33">
        <v>0.19819999999999999</v>
      </c>
      <c r="AC88" s="32" t="s">
        <v>127</v>
      </c>
      <c r="AD88" s="32" t="s">
        <v>127</v>
      </c>
      <c r="AE88" s="32" t="s">
        <v>127</v>
      </c>
      <c r="AF88" s="32" t="s">
        <v>127</v>
      </c>
      <c r="AG88" s="33">
        <v>1</v>
      </c>
    </row>
    <row r="89" spans="1:54" x14ac:dyDescent="0.2">
      <c r="A89" s="26" t="s">
        <v>149</v>
      </c>
      <c r="B89" s="32">
        <v>0</v>
      </c>
      <c r="C89" s="32">
        <v>0</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32">
        <v>0</v>
      </c>
      <c r="AB89" s="32">
        <v>0</v>
      </c>
      <c r="AC89" s="32">
        <v>0</v>
      </c>
      <c r="AD89" s="32">
        <v>0</v>
      </c>
      <c r="AE89" s="32">
        <v>0</v>
      </c>
      <c r="AF89" s="32">
        <v>0</v>
      </c>
      <c r="AG89" s="32">
        <v>0</v>
      </c>
    </row>
    <row r="90" spans="1:54" x14ac:dyDescent="0.2">
      <c r="A90" s="26"/>
      <c r="B90" s="33">
        <v>0</v>
      </c>
      <c r="C90" s="33">
        <v>0</v>
      </c>
      <c r="D90" s="33">
        <v>0</v>
      </c>
      <c r="E90" s="32" t="s">
        <v>127</v>
      </c>
      <c r="F90" s="33">
        <v>0</v>
      </c>
      <c r="G90" s="33">
        <v>0</v>
      </c>
      <c r="H90" s="33">
        <v>0</v>
      </c>
      <c r="I90" s="32" t="s">
        <v>127</v>
      </c>
      <c r="J90" s="32" t="s">
        <v>127</v>
      </c>
      <c r="K90" s="33">
        <v>0</v>
      </c>
      <c r="L90" s="33">
        <v>0</v>
      </c>
      <c r="M90" s="32" t="s">
        <v>127</v>
      </c>
      <c r="N90" s="33">
        <v>0</v>
      </c>
      <c r="O90" s="33">
        <v>0</v>
      </c>
      <c r="P90" s="32" t="s">
        <v>127</v>
      </c>
      <c r="Q90" s="32" t="s">
        <v>127</v>
      </c>
      <c r="R90" s="33">
        <v>0</v>
      </c>
      <c r="S90" s="32" t="s">
        <v>127</v>
      </c>
      <c r="T90" s="33">
        <v>0</v>
      </c>
      <c r="U90" s="32" t="s">
        <v>127</v>
      </c>
      <c r="V90" s="32" t="s">
        <v>127</v>
      </c>
      <c r="W90" s="33">
        <v>0</v>
      </c>
      <c r="X90" s="33">
        <v>0</v>
      </c>
      <c r="Y90" s="32" t="s">
        <v>127</v>
      </c>
      <c r="Z90" s="32" t="s">
        <v>127</v>
      </c>
      <c r="AA90" s="32" t="s">
        <v>127</v>
      </c>
      <c r="AB90" s="33">
        <v>0</v>
      </c>
      <c r="AC90" s="32" t="s">
        <v>127</v>
      </c>
      <c r="AD90" s="32" t="s">
        <v>127</v>
      </c>
      <c r="AE90" s="32" t="s">
        <v>127</v>
      </c>
      <c r="AF90" s="32" t="s">
        <v>127</v>
      </c>
      <c r="AG90" s="32" t="s">
        <v>127</v>
      </c>
    </row>
    <row r="91" spans="1:54" x14ac:dyDescent="0.2">
      <c r="A91" s="26" t="s">
        <v>150</v>
      </c>
      <c r="B91" s="32">
        <v>15</v>
      </c>
      <c r="C91" s="32">
        <v>11</v>
      </c>
      <c r="D91" s="32">
        <v>5</v>
      </c>
      <c r="E91" s="32">
        <v>2</v>
      </c>
      <c r="F91" s="32">
        <v>8</v>
      </c>
      <c r="G91" s="32">
        <v>5</v>
      </c>
      <c r="H91" s="32">
        <v>5</v>
      </c>
      <c r="I91" s="32">
        <v>6</v>
      </c>
      <c r="J91" s="32">
        <v>2</v>
      </c>
      <c r="K91" s="32">
        <v>2</v>
      </c>
      <c r="L91" s="32">
        <v>6</v>
      </c>
      <c r="M91" s="32">
        <v>5</v>
      </c>
      <c r="N91" s="32">
        <v>1</v>
      </c>
      <c r="O91" s="32">
        <v>4</v>
      </c>
      <c r="P91" s="32">
        <v>7</v>
      </c>
      <c r="Q91" s="32">
        <v>4</v>
      </c>
      <c r="R91" s="32">
        <v>8</v>
      </c>
      <c r="S91" s="32">
        <v>0</v>
      </c>
      <c r="T91" s="32">
        <v>3</v>
      </c>
      <c r="U91" s="32">
        <v>0</v>
      </c>
      <c r="V91" s="32">
        <v>0</v>
      </c>
      <c r="W91" s="32">
        <v>0</v>
      </c>
      <c r="X91" s="32">
        <v>2</v>
      </c>
      <c r="Y91" s="32">
        <v>1</v>
      </c>
      <c r="Z91" s="32">
        <v>1</v>
      </c>
      <c r="AA91" s="32">
        <v>3</v>
      </c>
      <c r="AB91" s="32">
        <v>2</v>
      </c>
      <c r="AC91" s="32">
        <v>0</v>
      </c>
      <c r="AD91" s="32">
        <v>0</v>
      </c>
      <c r="AE91" s="32">
        <v>0</v>
      </c>
      <c r="AF91" s="32">
        <v>0</v>
      </c>
      <c r="AG91" s="32">
        <v>0</v>
      </c>
    </row>
    <row r="92" spans="1:54" x14ac:dyDescent="0.2">
      <c r="A92" s="26"/>
      <c r="B92" s="33">
        <v>3.6499999999999998E-2</v>
      </c>
      <c r="C92" s="33">
        <v>4.8800000000000003E-2</v>
      </c>
      <c r="D92" s="33">
        <v>2.3300000000000001E-2</v>
      </c>
      <c r="E92" s="33">
        <v>1.0699999999999999E-2</v>
      </c>
      <c r="F92" s="33">
        <v>6.3899999999999998E-2</v>
      </c>
      <c r="G92" s="33">
        <v>4.6500000000000007E-2</v>
      </c>
      <c r="H92" s="33">
        <v>0.06</v>
      </c>
      <c r="I92" s="33">
        <v>4.0800000000000003E-2</v>
      </c>
      <c r="J92" s="33">
        <v>2.8799999999999999E-2</v>
      </c>
      <c r="K92" s="33">
        <v>1.89E-2</v>
      </c>
      <c r="L92" s="33">
        <v>2.7099999999999999E-2</v>
      </c>
      <c r="M92" s="33">
        <v>6.6600000000000006E-2</v>
      </c>
      <c r="N92" s="33">
        <v>1.6799999999999999E-2</v>
      </c>
      <c r="O92" s="33">
        <v>2.7199999999999998E-2</v>
      </c>
      <c r="P92" s="33">
        <v>3.2400000000000012E-2</v>
      </c>
      <c r="Q92" s="33">
        <v>3.5000000000000003E-2</v>
      </c>
      <c r="R92" s="33">
        <v>5.2699999999999997E-2</v>
      </c>
      <c r="S92" s="32" t="s">
        <v>127</v>
      </c>
      <c r="T92" s="33">
        <v>2.12E-2</v>
      </c>
      <c r="U92" s="32" t="s">
        <v>127</v>
      </c>
      <c r="V92" s="32" t="s">
        <v>127</v>
      </c>
      <c r="W92" s="32" t="s">
        <v>127</v>
      </c>
      <c r="X92" s="33">
        <v>1.89E-2</v>
      </c>
      <c r="Y92" s="33">
        <v>1.3599999999999999E-2</v>
      </c>
      <c r="Z92" s="33">
        <v>1.23E-2</v>
      </c>
      <c r="AA92" s="33">
        <v>1.95E-2</v>
      </c>
      <c r="AB92" s="33">
        <v>2.92E-2</v>
      </c>
      <c r="AC92" s="32" t="s">
        <v>127</v>
      </c>
      <c r="AD92" s="32" t="s">
        <v>127</v>
      </c>
      <c r="AE92" s="32" t="s">
        <v>127</v>
      </c>
      <c r="AF92" s="32" t="s">
        <v>127</v>
      </c>
      <c r="AG92" s="32" t="s">
        <v>127</v>
      </c>
    </row>
    <row r="94" spans="1:54" x14ac:dyDescent="0.2">
      <c r="A94" s="27" t="str">
        <f>HYPERLINK("#Contents!A1", "Contents")</f>
        <v>Contents</v>
      </c>
    </row>
    <row r="95" spans="1:54" x14ac:dyDescent="0.2">
      <c r="A95" s="28" t="s">
        <v>153</v>
      </c>
      <c r="BB95" s="26" t="str">
        <f>LEFT(A95, FIND(" ", A95) - 2)</f>
        <v>Table_V2</v>
      </c>
    </row>
    <row r="96" spans="1:54" x14ac:dyDescent="0.2">
      <c r="A96" s="26" t="s">
        <v>154</v>
      </c>
    </row>
    <row r="98" spans="1:33" ht="35" customHeight="1" x14ac:dyDescent="0.2">
      <c r="B98" s="39" t="s">
        <v>86</v>
      </c>
      <c r="C98" s="41" t="s">
        <v>87</v>
      </c>
      <c r="D98" s="43"/>
      <c r="E98" s="41" t="s">
        <v>88</v>
      </c>
      <c r="F98" s="42"/>
      <c r="G98" s="43"/>
      <c r="H98" s="41" t="s">
        <v>89</v>
      </c>
      <c r="I98" s="42"/>
      <c r="J98" s="42"/>
      <c r="K98" s="43"/>
      <c r="L98" s="41" t="s">
        <v>90</v>
      </c>
      <c r="M98" s="42"/>
      <c r="N98" s="43"/>
      <c r="O98" s="41" t="s">
        <v>91</v>
      </c>
      <c r="P98" s="43"/>
      <c r="Q98" s="41" t="s">
        <v>92</v>
      </c>
      <c r="R98" s="42"/>
      <c r="S98" s="43"/>
      <c r="T98" s="41" t="s">
        <v>93</v>
      </c>
      <c r="U98" s="42"/>
      <c r="V98" s="42"/>
      <c r="W98" s="43"/>
      <c r="X98" s="41" t="s">
        <v>94</v>
      </c>
      <c r="Y98" s="42"/>
      <c r="Z98" s="43"/>
      <c r="AA98" s="41" t="s">
        <v>95</v>
      </c>
      <c r="AB98" s="43"/>
      <c r="AC98" s="44" t="s">
        <v>96</v>
      </c>
      <c r="AD98" s="42"/>
      <c r="AE98" s="42"/>
      <c r="AF98" s="42"/>
      <c r="AG98" s="45"/>
    </row>
    <row r="99" spans="1:33" ht="57" customHeight="1" x14ac:dyDescent="0.2">
      <c r="B99" s="40"/>
      <c r="C99" s="30" t="s">
        <v>97</v>
      </c>
      <c r="D99" s="30" t="s">
        <v>98</v>
      </c>
      <c r="E99" s="30" t="s">
        <v>99</v>
      </c>
      <c r="F99" s="30" t="s">
        <v>100</v>
      </c>
      <c r="G99" s="30" t="s">
        <v>101</v>
      </c>
      <c r="H99" s="30" t="s">
        <v>102</v>
      </c>
      <c r="I99" s="30" t="s">
        <v>103</v>
      </c>
      <c r="J99" s="30" t="s">
        <v>104</v>
      </c>
      <c r="K99" s="30" t="s">
        <v>105</v>
      </c>
      <c r="L99" s="30" t="s">
        <v>106</v>
      </c>
      <c r="M99" s="30" t="s">
        <v>107</v>
      </c>
      <c r="N99" s="30" t="s">
        <v>108</v>
      </c>
      <c r="O99" s="30" t="s">
        <v>109</v>
      </c>
      <c r="P99" s="30" t="s">
        <v>110</v>
      </c>
      <c r="Q99" s="30" t="s">
        <v>111</v>
      </c>
      <c r="R99" s="30" t="s">
        <v>112</v>
      </c>
      <c r="S99" s="30" t="s">
        <v>113</v>
      </c>
      <c r="T99" s="30" t="s">
        <v>114</v>
      </c>
      <c r="U99" s="30" t="s">
        <v>115</v>
      </c>
      <c r="V99" s="30" t="s">
        <v>116</v>
      </c>
      <c r="W99" s="30" t="s">
        <v>117</v>
      </c>
      <c r="X99" s="30" t="s">
        <v>114</v>
      </c>
      <c r="Y99" s="30" t="s">
        <v>116</v>
      </c>
      <c r="Z99" s="30" t="s">
        <v>117</v>
      </c>
      <c r="AA99" s="30" t="s">
        <v>118</v>
      </c>
      <c r="AB99" s="30" t="s">
        <v>119</v>
      </c>
      <c r="AC99" s="30" t="s">
        <v>120</v>
      </c>
      <c r="AD99" s="30" t="s">
        <v>121</v>
      </c>
      <c r="AE99" s="30" t="s">
        <v>122</v>
      </c>
      <c r="AF99" s="30" t="s">
        <v>117</v>
      </c>
      <c r="AG99" s="31" t="s">
        <v>155</v>
      </c>
    </row>
    <row r="100" spans="1:33" x14ac:dyDescent="0.2">
      <c r="A100" s="26" t="s">
        <v>124</v>
      </c>
      <c r="B100" s="32">
        <v>315</v>
      </c>
      <c r="C100" s="32">
        <v>142</v>
      </c>
      <c r="D100" s="32">
        <v>173</v>
      </c>
      <c r="E100" s="32">
        <v>89</v>
      </c>
      <c r="F100" s="32">
        <v>106</v>
      </c>
      <c r="G100" s="32">
        <v>120</v>
      </c>
      <c r="H100" s="32">
        <v>77</v>
      </c>
      <c r="I100" s="32">
        <v>78</v>
      </c>
      <c r="J100" s="32">
        <v>44</v>
      </c>
      <c r="K100" s="32">
        <v>116</v>
      </c>
      <c r="L100" s="32">
        <v>178</v>
      </c>
      <c r="M100" s="32">
        <v>54</v>
      </c>
      <c r="N100" s="32">
        <v>63</v>
      </c>
      <c r="O100" s="32">
        <v>127</v>
      </c>
      <c r="P100" s="32">
        <v>173</v>
      </c>
      <c r="Q100" s="32">
        <v>97</v>
      </c>
      <c r="R100" s="32">
        <v>130</v>
      </c>
      <c r="S100" s="32">
        <v>36</v>
      </c>
      <c r="T100" s="32">
        <v>149</v>
      </c>
      <c r="U100" s="32">
        <v>14</v>
      </c>
      <c r="V100" s="32">
        <v>23</v>
      </c>
      <c r="W100" s="32">
        <v>54</v>
      </c>
      <c r="X100" s="32">
        <v>115</v>
      </c>
      <c r="Y100" s="32">
        <v>50</v>
      </c>
      <c r="Z100" s="32">
        <v>68</v>
      </c>
      <c r="AA100" s="32">
        <v>153</v>
      </c>
      <c r="AB100" s="32">
        <v>58</v>
      </c>
      <c r="AC100" s="32">
        <v>140</v>
      </c>
      <c r="AD100" s="32">
        <v>92</v>
      </c>
      <c r="AE100" s="32">
        <v>34</v>
      </c>
      <c r="AF100" s="32">
        <v>49</v>
      </c>
      <c r="AG100" s="32">
        <v>0</v>
      </c>
    </row>
    <row r="101" spans="1:33" x14ac:dyDescent="0.2">
      <c r="A101" s="26" t="s">
        <v>125</v>
      </c>
      <c r="B101" s="32">
        <v>301</v>
      </c>
      <c r="C101" s="32">
        <v>140</v>
      </c>
      <c r="D101" s="32">
        <v>161</v>
      </c>
      <c r="E101" s="32">
        <v>129</v>
      </c>
      <c r="F101" s="32">
        <v>88</v>
      </c>
      <c r="G101" s="32">
        <v>85</v>
      </c>
      <c r="H101" s="32">
        <v>65</v>
      </c>
      <c r="I101" s="32">
        <v>95</v>
      </c>
      <c r="J101" s="32">
        <v>53</v>
      </c>
      <c r="K101" s="32">
        <v>88</v>
      </c>
      <c r="L101" s="32">
        <v>169</v>
      </c>
      <c r="M101" s="32">
        <v>48</v>
      </c>
      <c r="N101" s="32">
        <v>61</v>
      </c>
      <c r="O101" s="32">
        <v>119</v>
      </c>
      <c r="P101" s="32">
        <v>170</v>
      </c>
      <c r="Q101" s="32">
        <v>90</v>
      </c>
      <c r="R101" s="32">
        <v>114</v>
      </c>
      <c r="S101" s="32">
        <v>35</v>
      </c>
      <c r="T101" s="32">
        <v>121</v>
      </c>
      <c r="U101" s="32">
        <v>40</v>
      </c>
      <c r="V101" s="32">
        <v>25</v>
      </c>
      <c r="W101" s="32">
        <v>50</v>
      </c>
      <c r="X101" s="32">
        <v>90</v>
      </c>
      <c r="Y101" s="32">
        <v>65</v>
      </c>
      <c r="Z101" s="32">
        <v>70</v>
      </c>
      <c r="AA101" s="32">
        <v>137</v>
      </c>
      <c r="AB101" s="32">
        <v>51</v>
      </c>
      <c r="AC101" s="32">
        <v>122</v>
      </c>
      <c r="AD101" s="32">
        <v>98</v>
      </c>
      <c r="AE101" s="32">
        <v>27</v>
      </c>
      <c r="AF101" s="32">
        <v>53</v>
      </c>
      <c r="AG101" s="32">
        <v>0</v>
      </c>
    </row>
    <row r="102" spans="1:33" x14ac:dyDescent="0.2">
      <c r="A102" s="26" t="s">
        <v>142</v>
      </c>
      <c r="B102" s="32">
        <v>122</v>
      </c>
      <c r="C102" s="32">
        <v>49</v>
      </c>
      <c r="D102" s="32">
        <v>73</v>
      </c>
      <c r="E102" s="32">
        <v>51</v>
      </c>
      <c r="F102" s="32">
        <v>34</v>
      </c>
      <c r="G102" s="32">
        <v>37</v>
      </c>
      <c r="H102" s="32">
        <v>19</v>
      </c>
      <c r="I102" s="32">
        <v>38</v>
      </c>
      <c r="J102" s="32">
        <v>21</v>
      </c>
      <c r="K102" s="32">
        <v>44</v>
      </c>
      <c r="L102" s="32">
        <v>63</v>
      </c>
      <c r="M102" s="32">
        <v>24</v>
      </c>
      <c r="N102" s="32">
        <v>33</v>
      </c>
      <c r="O102" s="32">
        <v>50</v>
      </c>
      <c r="P102" s="32">
        <v>71</v>
      </c>
      <c r="Q102" s="32">
        <v>41</v>
      </c>
      <c r="R102" s="32">
        <v>47</v>
      </c>
      <c r="S102" s="32">
        <v>16</v>
      </c>
      <c r="T102" s="32">
        <v>81</v>
      </c>
      <c r="U102" s="32">
        <v>13</v>
      </c>
      <c r="V102" s="32">
        <v>2</v>
      </c>
      <c r="W102" s="32">
        <v>3</v>
      </c>
      <c r="X102" s="32">
        <v>76</v>
      </c>
      <c r="Y102" s="32">
        <v>10</v>
      </c>
      <c r="Z102" s="32">
        <v>4</v>
      </c>
      <c r="AA102" s="32">
        <v>62</v>
      </c>
      <c r="AB102" s="32">
        <v>19</v>
      </c>
      <c r="AC102" s="32">
        <v>122</v>
      </c>
      <c r="AD102" s="32">
        <v>0</v>
      </c>
      <c r="AE102" s="32">
        <v>0</v>
      </c>
      <c r="AF102" s="32">
        <v>0</v>
      </c>
      <c r="AG102" s="32">
        <v>0</v>
      </c>
    </row>
    <row r="103" spans="1:33" x14ac:dyDescent="0.2">
      <c r="A103" s="26"/>
      <c r="B103" s="33">
        <v>0.40679999999999999</v>
      </c>
      <c r="C103" s="33">
        <v>0.35189999999999999</v>
      </c>
      <c r="D103" s="33">
        <v>0.45429999999999998</v>
      </c>
      <c r="E103" s="33">
        <v>0.39539999999999997</v>
      </c>
      <c r="F103" s="33">
        <v>0.39319999999999999</v>
      </c>
      <c r="G103" s="33">
        <v>0.43840000000000001</v>
      </c>
      <c r="H103" s="33">
        <v>0.29780000000000001</v>
      </c>
      <c r="I103" s="33">
        <v>0.39810000000000001</v>
      </c>
      <c r="J103" s="33">
        <v>0.40100000000000002</v>
      </c>
      <c r="K103" s="33">
        <v>0.501</v>
      </c>
      <c r="L103" s="33">
        <v>0.3715</v>
      </c>
      <c r="M103" s="33">
        <v>0.49280000000000002</v>
      </c>
      <c r="N103" s="33">
        <v>0.5454</v>
      </c>
      <c r="O103" s="33">
        <v>0.4229</v>
      </c>
      <c r="P103" s="33">
        <v>0.41539999999999999</v>
      </c>
      <c r="Q103" s="33">
        <v>0.4511</v>
      </c>
      <c r="R103" s="33">
        <v>0.41729999999999989</v>
      </c>
      <c r="S103" s="33">
        <v>0.44919999999999999</v>
      </c>
      <c r="T103" s="33">
        <v>0.6724</v>
      </c>
      <c r="U103" s="33">
        <v>0.33460000000000001</v>
      </c>
      <c r="V103" s="33">
        <v>7.85E-2</v>
      </c>
      <c r="W103" s="33">
        <v>6.3399999999999998E-2</v>
      </c>
      <c r="X103" s="33">
        <v>0.8427</v>
      </c>
      <c r="Y103" s="33">
        <v>0.16059999999999999</v>
      </c>
      <c r="Z103" s="33">
        <v>5.8999999999999997E-2</v>
      </c>
      <c r="AA103" s="33">
        <v>0.44869999999999999</v>
      </c>
      <c r="AB103" s="33">
        <v>0.36270000000000002</v>
      </c>
      <c r="AC103" s="33">
        <v>1</v>
      </c>
      <c r="AD103" s="32" t="s">
        <v>127</v>
      </c>
      <c r="AE103" s="32" t="s">
        <v>127</v>
      </c>
      <c r="AF103" s="32" t="s">
        <v>127</v>
      </c>
      <c r="AG103" s="32" t="s">
        <v>127</v>
      </c>
    </row>
    <row r="104" spans="1:33" x14ac:dyDescent="0.2">
      <c r="A104" s="26" t="s">
        <v>143</v>
      </c>
      <c r="B104" s="32">
        <v>98</v>
      </c>
      <c r="C104" s="32">
        <v>58</v>
      </c>
      <c r="D104" s="32">
        <v>40</v>
      </c>
      <c r="E104" s="32">
        <v>47</v>
      </c>
      <c r="F104" s="32">
        <v>29</v>
      </c>
      <c r="G104" s="32">
        <v>22</v>
      </c>
      <c r="H104" s="32">
        <v>23</v>
      </c>
      <c r="I104" s="32">
        <v>35</v>
      </c>
      <c r="J104" s="32">
        <v>11</v>
      </c>
      <c r="K104" s="32">
        <v>29</v>
      </c>
      <c r="L104" s="32">
        <v>46</v>
      </c>
      <c r="M104" s="32">
        <v>24</v>
      </c>
      <c r="N104" s="32">
        <v>20</v>
      </c>
      <c r="O104" s="32">
        <v>40</v>
      </c>
      <c r="P104" s="32">
        <v>58</v>
      </c>
      <c r="Q104" s="32">
        <v>20</v>
      </c>
      <c r="R104" s="32">
        <v>41</v>
      </c>
      <c r="S104" s="32">
        <v>15</v>
      </c>
      <c r="T104" s="32">
        <v>26</v>
      </c>
      <c r="U104" s="32">
        <v>24</v>
      </c>
      <c r="V104" s="32">
        <v>22</v>
      </c>
      <c r="W104" s="32">
        <v>5</v>
      </c>
      <c r="X104" s="32">
        <v>11</v>
      </c>
      <c r="Y104" s="32">
        <v>51</v>
      </c>
      <c r="Z104" s="32">
        <v>10</v>
      </c>
      <c r="AA104" s="32">
        <v>46</v>
      </c>
      <c r="AB104" s="32">
        <v>7</v>
      </c>
      <c r="AC104" s="32">
        <v>0</v>
      </c>
      <c r="AD104" s="32">
        <v>98</v>
      </c>
      <c r="AE104" s="32">
        <v>0</v>
      </c>
      <c r="AF104" s="32">
        <v>0</v>
      </c>
      <c r="AG104" s="32">
        <v>0</v>
      </c>
    </row>
    <row r="105" spans="1:33" x14ac:dyDescent="0.2">
      <c r="A105" s="26"/>
      <c r="B105" s="33">
        <v>0.3261</v>
      </c>
      <c r="C105" s="33">
        <v>0.4168</v>
      </c>
      <c r="D105" s="33">
        <v>0.2477</v>
      </c>
      <c r="E105" s="33">
        <v>0.36609999999999998</v>
      </c>
      <c r="F105" s="33">
        <v>0.32750000000000001</v>
      </c>
      <c r="G105" s="33">
        <v>0.26379999999999998</v>
      </c>
      <c r="H105" s="33">
        <v>0.35759999999999997</v>
      </c>
      <c r="I105" s="33">
        <v>0.36499999999999999</v>
      </c>
      <c r="J105" s="33">
        <v>0.2056</v>
      </c>
      <c r="K105" s="33">
        <v>0.33250000000000002</v>
      </c>
      <c r="L105" s="33">
        <v>0.27329999999999999</v>
      </c>
      <c r="M105" s="33">
        <v>0.48930000000000001</v>
      </c>
      <c r="N105" s="33">
        <v>0.32200000000000001</v>
      </c>
      <c r="O105" s="33">
        <v>0.33279999999999998</v>
      </c>
      <c r="P105" s="33">
        <v>0.34239999999999998</v>
      </c>
      <c r="Q105" s="33">
        <v>0.22289999999999999</v>
      </c>
      <c r="R105" s="33">
        <v>0.35749999999999998</v>
      </c>
      <c r="S105" s="33">
        <v>0.43359999999999999</v>
      </c>
      <c r="T105" s="33">
        <v>0.21199999999999999</v>
      </c>
      <c r="U105" s="33">
        <v>0.61130000000000007</v>
      </c>
      <c r="V105" s="33">
        <v>0.88939999999999997</v>
      </c>
      <c r="W105" s="33">
        <v>0.1007</v>
      </c>
      <c r="X105" s="33">
        <v>0.1245</v>
      </c>
      <c r="Y105" s="33">
        <v>0.77879999999999994</v>
      </c>
      <c r="Z105" s="33">
        <v>0.15029999999999999</v>
      </c>
      <c r="AA105" s="33">
        <v>0.33550000000000002</v>
      </c>
      <c r="AB105" s="33">
        <v>0.1449</v>
      </c>
      <c r="AC105" s="32" t="s">
        <v>127</v>
      </c>
      <c r="AD105" s="33">
        <v>1</v>
      </c>
      <c r="AE105" s="32" t="s">
        <v>127</v>
      </c>
      <c r="AF105" s="32" t="s">
        <v>127</v>
      </c>
      <c r="AG105" s="32" t="s">
        <v>127</v>
      </c>
    </row>
    <row r="106" spans="1:33" x14ac:dyDescent="0.2">
      <c r="A106" s="26" t="s">
        <v>144</v>
      </c>
      <c r="B106" s="32">
        <v>27</v>
      </c>
      <c r="C106" s="32">
        <v>13</v>
      </c>
      <c r="D106" s="32">
        <v>15</v>
      </c>
      <c r="E106" s="32">
        <v>8</v>
      </c>
      <c r="F106" s="32">
        <v>6</v>
      </c>
      <c r="G106" s="32">
        <v>13</v>
      </c>
      <c r="H106" s="32">
        <v>6</v>
      </c>
      <c r="I106" s="32">
        <v>10</v>
      </c>
      <c r="J106" s="32">
        <v>4</v>
      </c>
      <c r="K106" s="32">
        <v>7</v>
      </c>
      <c r="L106" s="32">
        <v>20</v>
      </c>
      <c r="M106" s="32">
        <v>1</v>
      </c>
      <c r="N106" s="32">
        <v>2</v>
      </c>
      <c r="O106" s="32">
        <v>14</v>
      </c>
      <c r="P106" s="32">
        <v>8</v>
      </c>
      <c r="Q106" s="32">
        <v>5</v>
      </c>
      <c r="R106" s="32">
        <v>13</v>
      </c>
      <c r="S106" s="32">
        <v>1</v>
      </c>
      <c r="T106" s="32">
        <v>4</v>
      </c>
      <c r="U106" s="32">
        <v>0</v>
      </c>
      <c r="V106" s="32">
        <v>1</v>
      </c>
      <c r="W106" s="32">
        <v>17</v>
      </c>
      <c r="X106" s="32">
        <v>1</v>
      </c>
      <c r="Y106" s="32">
        <v>0</v>
      </c>
      <c r="Z106" s="32">
        <v>20</v>
      </c>
      <c r="AA106" s="32">
        <v>5</v>
      </c>
      <c r="AB106" s="32">
        <v>17</v>
      </c>
      <c r="AC106" s="32">
        <v>0</v>
      </c>
      <c r="AD106" s="32">
        <v>0</v>
      </c>
      <c r="AE106" s="32">
        <v>27</v>
      </c>
      <c r="AF106" s="32">
        <v>0</v>
      </c>
      <c r="AG106" s="32">
        <v>0</v>
      </c>
    </row>
    <row r="107" spans="1:33" x14ac:dyDescent="0.2">
      <c r="A107" s="26"/>
      <c r="B107" s="33">
        <v>9.0999999999999998E-2</v>
      </c>
      <c r="C107" s="33">
        <v>9.1499999999999998E-2</v>
      </c>
      <c r="D107" s="33">
        <v>9.06E-2</v>
      </c>
      <c r="E107" s="33">
        <v>6.3E-2</v>
      </c>
      <c r="F107" s="33">
        <v>6.7699999999999996E-2</v>
      </c>
      <c r="G107" s="33">
        <v>0.15790000000000001</v>
      </c>
      <c r="H107" s="33">
        <v>9.9000000000000005E-2</v>
      </c>
      <c r="I107" s="33">
        <v>0.10970000000000001</v>
      </c>
      <c r="J107" s="33">
        <v>6.7299999999999999E-2</v>
      </c>
      <c r="K107" s="33">
        <v>7.8899999999999998E-2</v>
      </c>
      <c r="L107" s="33">
        <v>0.1168</v>
      </c>
      <c r="M107" s="33">
        <v>1.0999999999999999E-2</v>
      </c>
      <c r="N107" s="33">
        <v>2.8000000000000001E-2</v>
      </c>
      <c r="O107" s="33">
        <v>0.1147</v>
      </c>
      <c r="P107" s="33">
        <v>4.7100000000000003E-2</v>
      </c>
      <c r="Q107" s="33">
        <v>5.1299999999999998E-2</v>
      </c>
      <c r="R107" s="33">
        <v>0.1152</v>
      </c>
      <c r="S107" s="33">
        <v>1.9800000000000002E-2</v>
      </c>
      <c r="T107" s="33">
        <v>3.1399999999999997E-2</v>
      </c>
      <c r="U107" s="32" t="s">
        <v>127</v>
      </c>
      <c r="V107" s="33">
        <v>2.58E-2</v>
      </c>
      <c r="W107" s="33">
        <v>0.33810000000000001</v>
      </c>
      <c r="X107" s="33">
        <v>9.7999999999999997E-3</v>
      </c>
      <c r="Y107" s="33">
        <v>7.000000000000001E-4</v>
      </c>
      <c r="Z107" s="33">
        <v>0.29409999999999997</v>
      </c>
      <c r="AA107" s="33">
        <v>3.6900000000000002E-2</v>
      </c>
      <c r="AB107" s="33">
        <v>0.32900000000000001</v>
      </c>
      <c r="AC107" s="32" t="s">
        <v>127</v>
      </c>
      <c r="AD107" s="32" t="s">
        <v>127</v>
      </c>
      <c r="AE107" s="33">
        <v>1</v>
      </c>
      <c r="AF107" s="32" t="s">
        <v>127</v>
      </c>
      <c r="AG107" s="32" t="s">
        <v>127</v>
      </c>
    </row>
    <row r="108" spans="1:33" x14ac:dyDescent="0.2">
      <c r="A108" s="26" t="s">
        <v>145</v>
      </c>
      <c r="B108" s="32">
        <v>21</v>
      </c>
      <c r="C108" s="32">
        <v>10</v>
      </c>
      <c r="D108" s="32">
        <v>11</v>
      </c>
      <c r="E108" s="32">
        <v>12</v>
      </c>
      <c r="F108" s="32">
        <v>4</v>
      </c>
      <c r="G108" s="32">
        <v>5</v>
      </c>
      <c r="H108" s="32">
        <v>8</v>
      </c>
      <c r="I108" s="32">
        <v>5</v>
      </c>
      <c r="J108" s="32">
        <v>3</v>
      </c>
      <c r="K108" s="32">
        <v>4</v>
      </c>
      <c r="L108" s="32">
        <v>16</v>
      </c>
      <c r="M108" s="32">
        <v>0</v>
      </c>
      <c r="N108" s="32">
        <v>2</v>
      </c>
      <c r="O108" s="32">
        <v>4</v>
      </c>
      <c r="P108" s="32">
        <v>15</v>
      </c>
      <c r="Q108" s="32">
        <v>13</v>
      </c>
      <c r="R108" s="32">
        <v>2</v>
      </c>
      <c r="S108" s="32">
        <v>2</v>
      </c>
      <c r="T108" s="32">
        <v>3</v>
      </c>
      <c r="U108" s="32">
        <v>0</v>
      </c>
      <c r="V108" s="32">
        <v>0</v>
      </c>
      <c r="W108" s="32">
        <v>11</v>
      </c>
      <c r="X108" s="32">
        <v>1</v>
      </c>
      <c r="Y108" s="32">
        <v>0</v>
      </c>
      <c r="Z108" s="32">
        <v>18</v>
      </c>
      <c r="AA108" s="32">
        <v>11</v>
      </c>
      <c r="AB108" s="32">
        <v>7</v>
      </c>
      <c r="AC108" s="32">
        <v>0</v>
      </c>
      <c r="AD108" s="32">
        <v>0</v>
      </c>
      <c r="AE108" s="32">
        <v>0</v>
      </c>
      <c r="AF108" s="32">
        <v>21</v>
      </c>
      <c r="AG108" s="32">
        <v>0</v>
      </c>
    </row>
    <row r="109" spans="1:33" x14ac:dyDescent="0.2">
      <c r="A109" s="26"/>
      <c r="B109" s="33">
        <v>7.0499999999999993E-2</v>
      </c>
      <c r="C109" s="33">
        <v>7.400000000000001E-2</v>
      </c>
      <c r="D109" s="33">
        <v>6.7400000000000002E-2</v>
      </c>
      <c r="E109" s="33">
        <v>9.1700000000000004E-2</v>
      </c>
      <c r="F109" s="33">
        <v>4.9000000000000002E-2</v>
      </c>
      <c r="G109" s="33">
        <v>6.0299999999999999E-2</v>
      </c>
      <c r="H109" s="33">
        <v>0.12889999999999999</v>
      </c>
      <c r="I109" s="33">
        <v>5.2999999999999999E-2</v>
      </c>
      <c r="J109" s="33">
        <v>6.1699999999999998E-2</v>
      </c>
      <c r="K109" s="33">
        <v>5.1200000000000002E-2</v>
      </c>
      <c r="L109" s="33">
        <v>9.7200000000000009E-2</v>
      </c>
      <c r="M109" s="33">
        <v>6.7999999999999996E-3</v>
      </c>
      <c r="N109" s="33">
        <v>3.5400000000000001E-2</v>
      </c>
      <c r="O109" s="33">
        <v>3.5799999999999998E-2</v>
      </c>
      <c r="P109" s="33">
        <v>8.6099999999999996E-2</v>
      </c>
      <c r="Q109" s="33">
        <v>0.14729999999999999</v>
      </c>
      <c r="R109" s="33">
        <v>1.6199999999999999E-2</v>
      </c>
      <c r="S109" s="33">
        <v>4.5199999999999997E-2</v>
      </c>
      <c r="T109" s="33">
        <v>2.4400000000000002E-2</v>
      </c>
      <c r="U109" s="32" t="s">
        <v>127</v>
      </c>
      <c r="V109" s="32" t="s">
        <v>127</v>
      </c>
      <c r="W109" s="33">
        <v>0.21640000000000001</v>
      </c>
      <c r="X109" s="33">
        <v>1.38E-2</v>
      </c>
      <c r="Y109" s="32" t="s">
        <v>127</v>
      </c>
      <c r="Z109" s="33">
        <v>0.26</v>
      </c>
      <c r="AA109" s="33">
        <v>8.2699999999999996E-2</v>
      </c>
      <c r="AB109" s="33">
        <v>0.13639999999999999</v>
      </c>
      <c r="AC109" s="32" t="s">
        <v>127</v>
      </c>
      <c r="AD109" s="32" t="s">
        <v>127</v>
      </c>
      <c r="AE109" s="32" t="s">
        <v>127</v>
      </c>
      <c r="AF109" s="33">
        <v>0.40039999999999998</v>
      </c>
      <c r="AG109" s="32" t="s">
        <v>127</v>
      </c>
    </row>
    <row r="110" spans="1:33" x14ac:dyDescent="0.2">
      <c r="A110" s="26" t="s">
        <v>146</v>
      </c>
      <c r="B110" s="32">
        <v>16</v>
      </c>
      <c r="C110" s="32">
        <v>7</v>
      </c>
      <c r="D110" s="32">
        <v>9</v>
      </c>
      <c r="E110" s="32">
        <v>4</v>
      </c>
      <c r="F110" s="32">
        <v>8</v>
      </c>
      <c r="G110" s="32">
        <v>4</v>
      </c>
      <c r="H110" s="32">
        <v>6</v>
      </c>
      <c r="I110" s="32">
        <v>0</v>
      </c>
      <c r="J110" s="32">
        <v>7</v>
      </c>
      <c r="K110" s="32">
        <v>2</v>
      </c>
      <c r="L110" s="32">
        <v>14</v>
      </c>
      <c r="M110" s="32">
        <v>0</v>
      </c>
      <c r="N110" s="32">
        <v>1</v>
      </c>
      <c r="O110" s="32">
        <v>3</v>
      </c>
      <c r="P110" s="32">
        <v>12</v>
      </c>
      <c r="Q110" s="32">
        <v>10</v>
      </c>
      <c r="R110" s="32">
        <v>3</v>
      </c>
      <c r="S110" s="32">
        <v>1</v>
      </c>
      <c r="T110" s="32">
        <v>2</v>
      </c>
      <c r="U110" s="32">
        <v>0</v>
      </c>
      <c r="V110" s="32">
        <v>0</v>
      </c>
      <c r="W110" s="32">
        <v>11</v>
      </c>
      <c r="X110" s="32">
        <v>1</v>
      </c>
      <c r="Y110" s="32">
        <v>1</v>
      </c>
      <c r="Z110" s="32">
        <v>13</v>
      </c>
      <c r="AA110" s="32">
        <v>11</v>
      </c>
      <c r="AB110" s="32">
        <v>1</v>
      </c>
      <c r="AC110" s="32">
        <v>0</v>
      </c>
      <c r="AD110" s="32">
        <v>0</v>
      </c>
      <c r="AE110" s="32">
        <v>0</v>
      </c>
      <c r="AF110" s="32">
        <v>16</v>
      </c>
      <c r="AG110" s="32">
        <v>0</v>
      </c>
    </row>
    <row r="111" spans="1:33" x14ac:dyDescent="0.2">
      <c r="A111" s="26"/>
      <c r="B111" s="33">
        <v>5.2499999999999998E-2</v>
      </c>
      <c r="C111" s="33">
        <v>5.1700000000000003E-2</v>
      </c>
      <c r="D111" s="33">
        <v>5.3199999999999997E-2</v>
      </c>
      <c r="E111" s="33">
        <v>3.0099999999999998E-2</v>
      </c>
      <c r="F111" s="33">
        <v>8.6500000000000007E-2</v>
      </c>
      <c r="G111" s="33">
        <v>5.1499999999999997E-2</v>
      </c>
      <c r="H111" s="33">
        <v>9.6799999999999997E-2</v>
      </c>
      <c r="I111" s="32" t="s">
        <v>127</v>
      </c>
      <c r="J111" s="33">
        <v>0.13880000000000001</v>
      </c>
      <c r="K111" s="33">
        <v>2.4799999999999999E-2</v>
      </c>
      <c r="L111" s="33">
        <v>8.199999999999999E-2</v>
      </c>
      <c r="M111" s="32" t="s">
        <v>127</v>
      </c>
      <c r="N111" s="33">
        <v>1.77E-2</v>
      </c>
      <c r="O111" s="33">
        <v>2.3300000000000001E-2</v>
      </c>
      <c r="P111" s="33">
        <v>7.1399999999999991E-2</v>
      </c>
      <c r="Q111" s="33">
        <v>0.1149</v>
      </c>
      <c r="R111" s="33">
        <v>2.6599999999999999E-2</v>
      </c>
      <c r="S111" s="33">
        <v>2.2700000000000001E-2</v>
      </c>
      <c r="T111" s="33">
        <v>2.01E-2</v>
      </c>
      <c r="U111" s="32" t="s">
        <v>127</v>
      </c>
      <c r="V111" s="32" t="s">
        <v>127</v>
      </c>
      <c r="W111" s="33">
        <v>0.22520000000000001</v>
      </c>
      <c r="X111" s="33">
        <v>9.1000000000000004E-3</v>
      </c>
      <c r="Y111" s="33">
        <v>1.49E-2</v>
      </c>
      <c r="Z111" s="33">
        <v>0.18479999999999999</v>
      </c>
      <c r="AA111" s="33">
        <v>7.7199999999999991E-2</v>
      </c>
      <c r="AB111" s="33">
        <v>2.69E-2</v>
      </c>
      <c r="AC111" s="32" t="s">
        <v>127</v>
      </c>
      <c r="AD111" s="32" t="s">
        <v>127</v>
      </c>
      <c r="AE111" s="32" t="s">
        <v>127</v>
      </c>
      <c r="AF111" s="33">
        <v>0.29820000000000002</v>
      </c>
      <c r="AG111" s="32" t="s">
        <v>127</v>
      </c>
    </row>
    <row r="112" spans="1:33" x14ac:dyDescent="0.2">
      <c r="A112" s="26" t="s">
        <v>147</v>
      </c>
      <c r="B112" s="32">
        <v>6</v>
      </c>
      <c r="C112" s="32">
        <v>1</v>
      </c>
      <c r="D112" s="32">
        <v>6</v>
      </c>
      <c r="E112" s="32">
        <v>3</v>
      </c>
      <c r="F112" s="32">
        <v>3</v>
      </c>
      <c r="G112" s="32">
        <v>0</v>
      </c>
      <c r="H112" s="32">
        <v>0</v>
      </c>
      <c r="I112" s="32">
        <v>6</v>
      </c>
      <c r="J112" s="32">
        <v>0</v>
      </c>
      <c r="K112" s="32">
        <v>1</v>
      </c>
      <c r="L112" s="32">
        <v>3</v>
      </c>
      <c r="M112" s="32">
        <v>0</v>
      </c>
      <c r="N112" s="32">
        <v>2</v>
      </c>
      <c r="O112" s="32">
        <v>2</v>
      </c>
      <c r="P112" s="32">
        <v>3</v>
      </c>
      <c r="Q112" s="32">
        <v>0</v>
      </c>
      <c r="R112" s="32">
        <v>1</v>
      </c>
      <c r="S112" s="32">
        <v>0</v>
      </c>
      <c r="T112" s="32">
        <v>0</v>
      </c>
      <c r="U112" s="32">
        <v>0</v>
      </c>
      <c r="V112" s="32">
        <v>0</v>
      </c>
      <c r="W112" s="32">
        <v>1</v>
      </c>
      <c r="X112" s="32">
        <v>0</v>
      </c>
      <c r="Y112" s="32">
        <v>1</v>
      </c>
      <c r="Z112" s="32">
        <v>0</v>
      </c>
      <c r="AA112" s="32">
        <v>2</v>
      </c>
      <c r="AB112" s="32">
        <v>0</v>
      </c>
      <c r="AC112" s="32">
        <v>0</v>
      </c>
      <c r="AD112" s="32">
        <v>0</v>
      </c>
      <c r="AE112" s="32">
        <v>0</v>
      </c>
      <c r="AF112" s="32">
        <v>6</v>
      </c>
      <c r="AG112" s="32">
        <v>0</v>
      </c>
    </row>
    <row r="113" spans="1:54" x14ac:dyDescent="0.2">
      <c r="A113" s="26"/>
      <c r="B113" s="33">
        <v>2.1499999999999998E-2</v>
      </c>
      <c r="C113" s="33">
        <v>5.8999999999999999E-3</v>
      </c>
      <c r="D113" s="33">
        <v>3.5000000000000003E-2</v>
      </c>
      <c r="E113" s="33">
        <v>2.2599999999999999E-2</v>
      </c>
      <c r="F113" s="33">
        <v>3.8899999999999997E-2</v>
      </c>
      <c r="G113" s="33">
        <v>1.9E-3</v>
      </c>
      <c r="H113" s="32" t="s">
        <v>127</v>
      </c>
      <c r="I113" s="33">
        <v>6.1600000000000002E-2</v>
      </c>
      <c r="J113" s="32" t="s">
        <v>127</v>
      </c>
      <c r="K113" s="33">
        <v>6.8999999999999999E-3</v>
      </c>
      <c r="L113" s="33">
        <v>1.8599999999999998E-2</v>
      </c>
      <c r="M113" s="32" t="s">
        <v>127</v>
      </c>
      <c r="N113" s="33">
        <v>2.64E-2</v>
      </c>
      <c r="O113" s="33">
        <v>1.8599999999999998E-2</v>
      </c>
      <c r="P113" s="33">
        <v>1.8100000000000002E-2</v>
      </c>
      <c r="Q113" s="32" t="s">
        <v>127</v>
      </c>
      <c r="R113" s="33">
        <v>8.6999999999999994E-3</v>
      </c>
      <c r="S113" s="32" t="s">
        <v>127</v>
      </c>
      <c r="T113" s="32" t="s">
        <v>127</v>
      </c>
      <c r="U113" s="32" t="s">
        <v>127</v>
      </c>
      <c r="V113" s="33">
        <v>6.3E-3</v>
      </c>
      <c r="W113" s="33">
        <v>1.0699999999999999E-2</v>
      </c>
      <c r="X113" s="32" t="s">
        <v>127</v>
      </c>
      <c r="Y113" s="33">
        <v>1.18E-2</v>
      </c>
      <c r="Z113" s="32" t="s">
        <v>127</v>
      </c>
      <c r="AA113" s="33">
        <v>1.5599999999999999E-2</v>
      </c>
      <c r="AB113" s="32" t="s">
        <v>127</v>
      </c>
      <c r="AC113" s="32" t="s">
        <v>127</v>
      </c>
      <c r="AD113" s="32" t="s">
        <v>127</v>
      </c>
      <c r="AE113" s="32" t="s">
        <v>127</v>
      </c>
      <c r="AF113" s="33">
        <v>0.12230000000000001</v>
      </c>
      <c r="AG113" s="32" t="s">
        <v>127</v>
      </c>
    </row>
    <row r="114" spans="1:54" x14ac:dyDescent="0.2">
      <c r="A114" s="26" t="s">
        <v>148</v>
      </c>
      <c r="B114" s="32">
        <v>9</v>
      </c>
      <c r="C114" s="32">
        <v>1</v>
      </c>
      <c r="D114" s="32">
        <v>8</v>
      </c>
      <c r="E114" s="32">
        <v>4</v>
      </c>
      <c r="F114" s="32">
        <v>3</v>
      </c>
      <c r="G114" s="32">
        <v>2</v>
      </c>
      <c r="H114" s="32">
        <v>1</v>
      </c>
      <c r="I114" s="32">
        <v>1</v>
      </c>
      <c r="J114" s="32">
        <v>7</v>
      </c>
      <c r="K114" s="32">
        <v>0</v>
      </c>
      <c r="L114" s="32">
        <v>7</v>
      </c>
      <c r="M114" s="32">
        <v>0</v>
      </c>
      <c r="N114" s="32">
        <v>2</v>
      </c>
      <c r="O114" s="32">
        <v>6</v>
      </c>
      <c r="P114" s="32">
        <v>3</v>
      </c>
      <c r="Q114" s="32">
        <v>1</v>
      </c>
      <c r="R114" s="32">
        <v>7</v>
      </c>
      <c r="S114" s="32">
        <v>1</v>
      </c>
      <c r="T114" s="32">
        <v>5</v>
      </c>
      <c r="U114" s="32">
        <v>2</v>
      </c>
      <c r="V114" s="32">
        <v>0</v>
      </c>
      <c r="W114" s="32">
        <v>2</v>
      </c>
      <c r="X114" s="32">
        <v>0</v>
      </c>
      <c r="Y114" s="32">
        <v>2</v>
      </c>
      <c r="Z114" s="32">
        <v>4</v>
      </c>
      <c r="AA114" s="32">
        <v>0</v>
      </c>
      <c r="AB114" s="32">
        <v>0</v>
      </c>
      <c r="AC114" s="32">
        <v>0</v>
      </c>
      <c r="AD114" s="32">
        <v>0</v>
      </c>
      <c r="AE114" s="32">
        <v>0</v>
      </c>
      <c r="AF114" s="32">
        <v>9</v>
      </c>
      <c r="AG114" s="32">
        <v>0</v>
      </c>
    </row>
    <row r="115" spans="1:54" x14ac:dyDescent="0.2">
      <c r="A115" s="26"/>
      <c r="B115" s="33">
        <v>3.15E-2</v>
      </c>
      <c r="C115" s="33">
        <v>8.1000000000000013E-3</v>
      </c>
      <c r="D115" s="33">
        <v>5.1799999999999999E-2</v>
      </c>
      <c r="E115" s="33">
        <v>3.1099999999999999E-2</v>
      </c>
      <c r="F115" s="33">
        <v>3.7199999999999997E-2</v>
      </c>
      <c r="G115" s="33">
        <v>2.63E-2</v>
      </c>
      <c r="H115" s="33">
        <v>1.9800000000000002E-2</v>
      </c>
      <c r="I115" s="33">
        <v>1.2500000000000001E-2</v>
      </c>
      <c r="J115" s="33">
        <v>0.12559999999999999</v>
      </c>
      <c r="K115" s="33">
        <v>4.5999999999999999E-3</v>
      </c>
      <c r="L115" s="33">
        <v>4.07E-2</v>
      </c>
      <c r="M115" s="32" t="s">
        <v>127</v>
      </c>
      <c r="N115" s="33">
        <v>2.5100000000000001E-2</v>
      </c>
      <c r="O115" s="33">
        <v>5.1900000000000002E-2</v>
      </c>
      <c r="P115" s="33">
        <v>1.9599999999999999E-2</v>
      </c>
      <c r="Q115" s="33">
        <v>1.2500000000000001E-2</v>
      </c>
      <c r="R115" s="33">
        <v>5.8600000000000013E-2</v>
      </c>
      <c r="S115" s="33">
        <v>2.9499999999999998E-2</v>
      </c>
      <c r="T115" s="33">
        <v>3.9800000000000002E-2</v>
      </c>
      <c r="U115" s="33">
        <v>5.4100000000000002E-2</v>
      </c>
      <c r="V115" s="32" t="s">
        <v>127</v>
      </c>
      <c r="W115" s="33">
        <v>4.5400000000000003E-2</v>
      </c>
      <c r="X115" s="32" t="s">
        <v>127</v>
      </c>
      <c r="Y115" s="33">
        <v>3.32E-2</v>
      </c>
      <c r="Z115" s="33">
        <v>5.1900000000000002E-2</v>
      </c>
      <c r="AA115" s="33">
        <v>3.3999999999999998E-3</v>
      </c>
      <c r="AB115" s="32" t="s">
        <v>127</v>
      </c>
      <c r="AC115" s="32" t="s">
        <v>127</v>
      </c>
      <c r="AD115" s="32" t="s">
        <v>127</v>
      </c>
      <c r="AE115" s="32" t="s">
        <v>127</v>
      </c>
      <c r="AF115" s="33">
        <v>0.17910000000000001</v>
      </c>
      <c r="AG115" s="32" t="s">
        <v>127</v>
      </c>
    </row>
    <row r="117" spans="1:54" x14ac:dyDescent="0.2">
      <c r="A117" s="27" t="str">
        <f>HYPERLINK("#Contents!A1", "Contents")</f>
        <v>Contents</v>
      </c>
    </row>
    <row r="118" spans="1:54" x14ac:dyDescent="0.2">
      <c r="A118" s="28" t="s">
        <v>156</v>
      </c>
      <c r="BB118" s="26" t="str">
        <f>LEFT(A118, FIND(" ", A118) - 2)</f>
        <v>Table_V3</v>
      </c>
    </row>
    <row r="119" spans="1:54" x14ac:dyDescent="0.2">
      <c r="A119" s="26" t="s">
        <v>157</v>
      </c>
    </row>
    <row r="121" spans="1:54" ht="35" customHeight="1" x14ac:dyDescent="0.2">
      <c r="B121" s="39" t="s">
        <v>86</v>
      </c>
      <c r="C121" s="41" t="s">
        <v>87</v>
      </c>
      <c r="D121" s="43"/>
      <c r="E121" s="41" t="s">
        <v>88</v>
      </c>
      <c r="F121" s="42"/>
      <c r="G121" s="43"/>
      <c r="H121" s="41" t="s">
        <v>89</v>
      </c>
      <c r="I121" s="42"/>
      <c r="J121" s="42"/>
      <c r="K121" s="43"/>
      <c r="L121" s="41" t="s">
        <v>90</v>
      </c>
      <c r="M121" s="42"/>
      <c r="N121" s="43"/>
      <c r="O121" s="41" t="s">
        <v>91</v>
      </c>
      <c r="P121" s="43"/>
      <c r="Q121" s="41" t="s">
        <v>92</v>
      </c>
      <c r="R121" s="42"/>
      <c r="S121" s="43"/>
      <c r="T121" s="41" t="s">
        <v>93</v>
      </c>
      <c r="U121" s="42"/>
      <c r="V121" s="42"/>
      <c r="W121" s="43"/>
      <c r="X121" s="41" t="s">
        <v>94</v>
      </c>
      <c r="Y121" s="42"/>
      <c r="Z121" s="43"/>
      <c r="AA121" s="41" t="s">
        <v>95</v>
      </c>
      <c r="AB121" s="43"/>
      <c r="AC121" s="44" t="s">
        <v>96</v>
      </c>
      <c r="AD121" s="42"/>
      <c r="AE121" s="42"/>
      <c r="AF121" s="42"/>
      <c r="AG121" s="45"/>
    </row>
    <row r="122" spans="1:54" ht="57" customHeight="1" x14ac:dyDescent="0.2">
      <c r="B122" s="40"/>
      <c r="C122" s="30" t="s">
        <v>97</v>
      </c>
      <c r="D122" s="30" t="s">
        <v>98</v>
      </c>
      <c r="E122" s="30" t="s">
        <v>99</v>
      </c>
      <c r="F122" s="30" t="s">
        <v>100</v>
      </c>
      <c r="G122" s="30" t="s">
        <v>101</v>
      </c>
      <c r="H122" s="30" t="s">
        <v>102</v>
      </c>
      <c r="I122" s="30" t="s">
        <v>103</v>
      </c>
      <c r="J122" s="30" t="s">
        <v>104</v>
      </c>
      <c r="K122" s="30" t="s">
        <v>105</v>
      </c>
      <c r="L122" s="30" t="s">
        <v>106</v>
      </c>
      <c r="M122" s="30" t="s">
        <v>107</v>
      </c>
      <c r="N122" s="30" t="s">
        <v>108</v>
      </c>
      <c r="O122" s="30" t="s">
        <v>109</v>
      </c>
      <c r="P122" s="30" t="s">
        <v>110</v>
      </c>
      <c r="Q122" s="30" t="s">
        <v>111</v>
      </c>
      <c r="R122" s="30" t="s">
        <v>112</v>
      </c>
      <c r="S122" s="30" t="s">
        <v>113</v>
      </c>
      <c r="T122" s="30" t="s">
        <v>114</v>
      </c>
      <c r="U122" s="30" t="s">
        <v>115</v>
      </c>
      <c r="V122" s="30" t="s">
        <v>116</v>
      </c>
      <c r="W122" s="30" t="s">
        <v>117</v>
      </c>
      <c r="X122" s="30" t="s">
        <v>114</v>
      </c>
      <c r="Y122" s="30" t="s">
        <v>116</v>
      </c>
      <c r="Z122" s="30" t="s">
        <v>117</v>
      </c>
      <c r="AA122" s="30" t="s">
        <v>118</v>
      </c>
      <c r="AB122" s="30" t="s">
        <v>119</v>
      </c>
      <c r="AC122" s="30" t="s">
        <v>123</v>
      </c>
      <c r="AD122" s="30" t="s">
        <v>155</v>
      </c>
      <c r="AE122" s="30" t="s">
        <v>155</v>
      </c>
      <c r="AF122" s="30" t="s">
        <v>155</v>
      </c>
      <c r="AG122" s="31" t="s">
        <v>155</v>
      </c>
    </row>
    <row r="123" spans="1:54" x14ac:dyDescent="0.2">
      <c r="A123" s="26" t="s">
        <v>124</v>
      </c>
      <c r="B123" s="32">
        <v>95</v>
      </c>
      <c r="C123" s="32">
        <v>63</v>
      </c>
      <c r="D123" s="32">
        <v>32</v>
      </c>
      <c r="E123" s="32">
        <v>28</v>
      </c>
      <c r="F123" s="32">
        <v>35</v>
      </c>
      <c r="G123" s="32">
        <v>32</v>
      </c>
      <c r="H123" s="32">
        <v>25</v>
      </c>
      <c r="I123" s="32">
        <v>25</v>
      </c>
      <c r="J123" s="32">
        <v>11</v>
      </c>
      <c r="K123" s="32">
        <v>34</v>
      </c>
      <c r="L123" s="32">
        <v>43</v>
      </c>
      <c r="M123" s="32">
        <v>17</v>
      </c>
      <c r="N123" s="32">
        <v>19</v>
      </c>
      <c r="O123" s="32">
        <v>30</v>
      </c>
      <c r="P123" s="32">
        <v>48</v>
      </c>
      <c r="Q123" s="32">
        <v>20</v>
      </c>
      <c r="R123" s="32">
        <v>32</v>
      </c>
      <c r="S123" s="32">
        <v>9</v>
      </c>
      <c r="T123" s="32">
        <v>28</v>
      </c>
      <c r="U123" s="32">
        <v>6</v>
      </c>
      <c r="V123" s="32">
        <v>5</v>
      </c>
      <c r="W123" s="32">
        <v>13</v>
      </c>
      <c r="X123" s="32">
        <v>18</v>
      </c>
      <c r="Y123" s="32">
        <v>13</v>
      </c>
      <c r="Z123" s="32">
        <v>11</v>
      </c>
      <c r="AA123" s="32">
        <v>34</v>
      </c>
      <c r="AB123" s="32">
        <v>13</v>
      </c>
      <c r="AC123" s="32">
        <v>95</v>
      </c>
      <c r="AD123" s="32">
        <v>0</v>
      </c>
      <c r="AE123" s="32">
        <v>0</v>
      </c>
      <c r="AF123" s="32">
        <v>0</v>
      </c>
      <c r="AG123" s="32">
        <v>0</v>
      </c>
    </row>
    <row r="124" spans="1:54" x14ac:dyDescent="0.2">
      <c r="A124" s="26" t="s">
        <v>125</v>
      </c>
      <c r="B124" s="32">
        <v>108</v>
      </c>
      <c r="C124" s="32">
        <v>73</v>
      </c>
      <c r="D124" s="32">
        <v>35</v>
      </c>
      <c r="E124" s="32">
        <v>51</v>
      </c>
      <c r="F124" s="32">
        <v>28</v>
      </c>
      <c r="G124" s="32">
        <v>29</v>
      </c>
      <c r="H124" s="32">
        <v>19</v>
      </c>
      <c r="I124" s="32">
        <v>40</v>
      </c>
      <c r="J124" s="32">
        <v>12</v>
      </c>
      <c r="K124" s="32">
        <v>37</v>
      </c>
      <c r="L124" s="32">
        <v>54</v>
      </c>
      <c r="M124" s="32">
        <v>24</v>
      </c>
      <c r="N124" s="32">
        <v>14</v>
      </c>
      <c r="O124" s="32">
        <v>44</v>
      </c>
      <c r="P124" s="32">
        <v>47</v>
      </c>
      <c r="Q124" s="32">
        <v>19</v>
      </c>
      <c r="R124" s="32">
        <v>27</v>
      </c>
      <c r="S124" s="32">
        <v>7</v>
      </c>
      <c r="T124" s="32">
        <v>25</v>
      </c>
      <c r="U124" s="32">
        <v>23</v>
      </c>
      <c r="V124" s="32">
        <v>4</v>
      </c>
      <c r="W124" s="32">
        <v>15</v>
      </c>
      <c r="X124" s="32">
        <v>17</v>
      </c>
      <c r="Y124" s="32">
        <v>18</v>
      </c>
      <c r="Z124" s="32">
        <v>17</v>
      </c>
      <c r="AA124" s="32">
        <v>31</v>
      </c>
      <c r="AB124" s="32">
        <v>12</v>
      </c>
      <c r="AC124" s="32">
        <v>108</v>
      </c>
      <c r="AD124" s="32">
        <v>0</v>
      </c>
      <c r="AE124" s="32">
        <v>0</v>
      </c>
      <c r="AF124" s="32">
        <v>0</v>
      </c>
      <c r="AG124" s="32">
        <v>0</v>
      </c>
    </row>
    <row r="125" spans="1:54" x14ac:dyDescent="0.2">
      <c r="A125" s="26" t="s">
        <v>142</v>
      </c>
      <c r="B125" s="32">
        <v>10</v>
      </c>
      <c r="C125" s="32">
        <v>6</v>
      </c>
      <c r="D125" s="32">
        <v>3</v>
      </c>
      <c r="E125" s="32">
        <v>3</v>
      </c>
      <c r="F125" s="32">
        <v>4</v>
      </c>
      <c r="G125" s="32">
        <v>3</v>
      </c>
      <c r="H125" s="32">
        <v>1</v>
      </c>
      <c r="I125" s="32">
        <v>3</v>
      </c>
      <c r="J125" s="32">
        <v>1</v>
      </c>
      <c r="K125" s="32">
        <v>4</v>
      </c>
      <c r="L125" s="32">
        <v>4</v>
      </c>
      <c r="M125" s="32">
        <v>2</v>
      </c>
      <c r="N125" s="32">
        <v>1</v>
      </c>
      <c r="O125" s="32">
        <v>3</v>
      </c>
      <c r="P125" s="32">
        <v>4</v>
      </c>
      <c r="Q125" s="32">
        <v>3</v>
      </c>
      <c r="R125" s="32">
        <v>0</v>
      </c>
      <c r="S125" s="32">
        <v>0</v>
      </c>
      <c r="T125" s="32">
        <v>5</v>
      </c>
      <c r="U125" s="32">
        <v>0</v>
      </c>
      <c r="V125" s="32">
        <v>1</v>
      </c>
      <c r="W125" s="32">
        <v>2</v>
      </c>
      <c r="X125" s="32">
        <v>4</v>
      </c>
      <c r="Y125" s="32">
        <v>3</v>
      </c>
      <c r="Z125" s="32">
        <v>1</v>
      </c>
      <c r="AA125" s="32">
        <v>4</v>
      </c>
      <c r="AB125" s="32">
        <v>0</v>
      </c>
      <c r="AC125" s="32">
        <v>10</v>
      </c>
      <c r="AD125" s="32">
        <v>0</v>
      </c>
      <c r="AE125" s="32">
        <v>0</v>
      </c>
      <c r="AF125" s="32">
        <v>0</v>
      </c>
      <c r="AG125" s="32">
        <v>0</v>
      </c>
    </row>
    <row r="126" spans="1:54" x14ac:dyDescent="0.2">
      <c r="A126" s="26"/>
      <c r="B126" s="33">
        <v>9.11E-2</v>
      </c>
      <c r="C126" s="33">
        <v>8.7799999999999989E-2</v>
      </c>
      <c r="D126" s="33">
        <v>9.8000000000000004E-2</v>
      </c>
      <c r="E126" s="33">
        <v>6.6400000000000001E-2</v>
      </c>
      <c r="F126" s="33">
        <v>0.13070000000000001</v>
      </c>
      <c r="G126" s="33">
        <v>9.5500000000000002E-2</v>
      </c>
      <c r="H126" s="33">
        <v>4.8499999999999988E-2</v>
      </c>
      <c r="I126" s="33">
        <v>8.5600000000000009E-2</v>
      </c>
      <c r="J126" s="33">
        <v>0.1143</v>
      </c>
      <c r="K126" s="33">
        <v>0.1115</v>
      </c>
      <c r="L126" s="33">
        <v>7.1900000000000006E-2</v>
      </c>
      <c r="M126" s="33">
        <v>9.2799999999999994E-2</v>
      </c>
      <c r="N126" s="33">
        <v>0.1046</v>
      </c>
      <c r="O126" s="33">
        <v>7.6200000000000004E-2</v>
      </c>
      <c r="P126" s="33">
        <v>8.8900000000000007E-2</v>
      </c>
      <c r="Q126" s="33">
        <v>0.1454</v>
      </c>
      <c r="R126" s="33">
        <v>1.06E-2</v>
      </c>
      <c r="S126" s="32" t="s">
        <v>127</v>
      </c>
      <c r="T126" s="33">
        <v>0.2016</v>
      </c>
      <c r="U126" s="32" t="s">
        <v>127</v>
      </c>
      <c r="V126" s="33">
        <v>0.32840000000000003</v>
      </c>
      <c r="W126" s="33">
        <v>0.14000000000000001</v>
      </c>
      <c r="X126" s="33">
        <v>0.26019999999999999</v>
      </c>
      <c r="Y126" s="33">
        <v>0.1459</v>
      </c>
      <c r="Z126" s="33">
        <v>7.9299999999999995E-2</v>
      </c>
      <c r="AA126" s="33">
        <v>0.13389999999999999</v>
      </c>
      <c r="AB126" s="32" t="s">
        <v>127</v>
      </c>
      <c r="AC126" s="33">
        <v>9.11E-2</v>
      </c>
      <c r="AD126" s="32" t="s">
        <v>127</v>
      </c>
      <c r="AE126" s="32" t="s">
        <v>127</v>
      </c>
      <c r="AF126" s="32" t="s">
        <v>127</v>
      </c>
      <c r="AG126" s="32" t="s">
        <v>127</v>
      </c>
    </row>
    <row r="127" spans="1:54" x14ac:dyDescent="0.2">
      <c r="A127" s="26" t="s">
        <v>143</v>
      </c>
      <c r="B127" s="32">
        <v>10</v>
      </c>
      <c r="C127" s="32">
        <v>9</v>
      </c>
      <c r="D127" s="32">
        <v>1</v>
      </c>
      <c r="E127" s="32">
        <v>6</v>
      </c>
      <c r="F127" s="32">
        <v>4</v>
      </c>
      <c r="G127" s="32">
        <v>1</v>
      </c>
      <c r="H127" s="32">
        <v>0</v>
      </c>
      <c r="I127" s="32">
        <v>4</v>
      </c>
      <c r="J127" s="32">
        <v>0</v>
      </c>
      <c r="K127" s="32">
        <v>6</v>
      </c>
      <c r="L127" s="32">
        <v>3</v>
      </c>
      <c r="M127" s="32">
        <v>6</v>
      </c>
      <c r="N127" s="32">
        <v>1</v>
      </c>
      <c r="O127" s="32">
        <v>0</v>
      </c>
      <c r="P127" s="32">
        <v>10</v>
      </c>
      <c r="Q127" s="32">
        <v>3</v>
      </c>
      <c r="R127" s="32">
        <v>2</v>
      </c>
      <c r="S127" s="32">
        <v>0</v>
      </c>
      <c r="T127" s="32">
        <v>5</v>
      </c>
      <c r="U127" s="32">
        <v>4</v>
      </c>
      <c r="V127" s="32">
        <v>0</v>
      </c>
      <c r="W127" s="32">
        <v>0</v>
      </c>
      <c r="X127" s="32">
        <v>1</v>
      </c>
      <c r="Y127" s="32">
        <v>9</v>
      </c>
      <c r="Z127" s="32">
        <v>1</v>
      </c>
      <c r="AA127" s="32">
        <v>4</v>
      </c>
      <c r="AB127" s="32">
        <v>0</v>
      </c>
      <c r="AC127" s="32">
        <v>10</v>
      </c>
      <c r="AD127" s="32">
        <v>0</v>
      </c>
      <c r="AE127" s="32">
        <v>0</v>
      </c>
      <c r="AF127" s="32">
        <v>0</v>
      </c>
      <c r="AG127" s="32">
        <v>0</v>
      </c>
    </row>
    <row r="128" spans="1:54" x14ac:dyDescent="0.2">
      <c r="A128" s="26"/>
      <c r="B128" s="33">
        <v>9.6500000000000002E-2</v>
      </c>
      <c r="C128" s="33">
        <v>0.1293</v>
      </c>
      <c r="D128" s="33">
        <v>2.7E-2</v>
      </c>
      <c r="E128" s="33">
        <v>0.11310000000000001</v>
      </c>
      <c r="F128" s="33">
        <v>0.1313</v>
      </c>
      <c r="G128" s="33">
        <v>3.2500000000000001E-2</v>
      </c>
      <c r="H128" s="32" t="s">
        <v>127</v>
      </c>
      <c r="I128" s="33">
        <v>0.10050000000000001</v>
      </c>
      <c r="J128" s="32" t="s">
        <v>127</v>
      </c>
      <c r="K128" s="33">
        <v>0.17130000000000001</v>
      </c>
      <c r="L128" s="33">
        <v>5.3800000000000001E-2</v>
      </c>
      <c r="M128" s="33">
        <v>0.26479999999999998</v>
      </c>
      <c r="N128" s="33">
        <v>8.6099999999999996E-2</v>
      </c>
      <c r="O128" s="32" t="s">
        <v>127</v>
      </c>
      <c r="P128" s="33">
        <v>0.2218</v>
      </c>
      <c r="Q128" s="33">
        <v>0.1673</v>
      </c>
      <c r="R128" s="33">
        <v>5.5199999999999999E-2</v>
      </c>
      <c r="S128" s="32" t="s">
        <v>127</v>
      </c>
      <c r="T128" s="33">
        <v>0.21249999999999999</v>
      </c>
      <c r="U128" s="33">
        <v>0.16450000000000001</v>
      </c>
      <c r="V128" s="32" t="s">
        <v>127</v>
      </c>
      <c r="W128" s="32" t="s">
        <v>127</v>
      </c>
      <c r="X128" s="33">
        <v>3.4299999999999997E-2</v>
      </c>
      <c r="Y128" s="33">
        <v>0.4819</v>
      </c>
      <c r="Z128" s="33">
        <v>5.5800000000000002E-2</v>
      </c>
      <c r="AA128" s="33">
        <v>0.13139999999999999</v>
      </c>
      <c r="AB128" s="32" t="s">
        <v>127</v>
      </c>
      <c r="AC128" s="33">
        <v>9.6500000000000002E-2</v>
      </c>
      <c r="AD128" s="32" t="s">
        <v>127</v>
      </c>
      <c r="AE128" s="32" t="s">
        <v>127</v>
      </c>
      <c r="AF128" s="32" t="s">
        <v>127</v>
      </c>
      <c r="AG128" s="32" t="s">
        <v>127</v>
      </c>
    </row>
    <row r="129" spans="1:54" x14ac:dyDescent="0.2">
      <c r="A129" s="26" t="s">
        <v>144</v>
      </c>
      <c r="B129" s="32">
        <v>2</v>
      </c>
      <c r="C129" s="32">
        <v>2</v>
      </c>
      <c r="D129" s="32">
        <v>0</v>
      </c>
      <c r="E129" s="32">
        <v>0</v>
      </c>
      <c r="F129" s="32">
        <v>2</v>
      </c>
      <c r="G129" s="32">
        <v>0</v>
      </c>
      <c r="H129" s="32">
        <v>0</v>
      </c>
      <c r="I129" s="32">
        <v>1</v>
      </c>
      <c r="J129" s="32">
        <v>1</v>
      </c>
      <c r="K129" s="32">
        <v>1</v>
      </c>
      <c r="L129" s="32">
        <v>2</v>
      </c>
      <c r="M129" s="32">
        <v>0</v>
      </c>
      <c r="N129" s="32">
        <v>0</v>
      </c>
      <c r="O129" s="32">
        <v>0</v>
      </c>
      <c r="P129" s="32">
        <v>2</v>
      </c>
      <c r="Q129" s="32">
        <v>1</v>
      </c>
      <c r="R129" s="32">
        <v>1</v>
      </c>
      <c r="S129" s="32">
        <v>0</v>
      </c>
      <c r="T129" s="32">
        <v>1</v>
      </c>
      <c r="U129" s="32">
        <v>0</v>
      </c>
      <c r="V129" s="32">
        <v>0</v>
      </c>
      <c r="W129" s="32">
        <v>0</v>
      </c>
      <c r="X129" s="32">
        <v>1</v>
      </c>
      <c r="Y129" s="32">
        <v>0</v>
      </c>
      <c r="Z129" s="32">
        <v>1</v>
      </c>
      <c r="AA129" s="32">
        <v>0</v>
      </c>
      <c r="AB129" s="32">
        <v>2</v>
      </c>
      <c r="AC129" s="32">
        <v>2</v>
      </c>
      <c r="AD129" s="32">
        <v>0</v>
      </c>
      <c r="AE129" s="32">
        <v>0</v>
      </c>
      <c r="AF129" s="32">
        <v>0</v>
      </c>
      <c r="AG129" s="32">
        <v>0</v>
      </c>
    </row>
    <row r="130" spans="1:54" x14ac:dyDescent="0.2">
      <c r="A130" s="26"/>
      <c r="B130" s="33">
        <v>2.07E-2</v>
      </c>
      <c r="C130" s="33">
        <v>3.0499999999999999E-2</v>
      </c>
      <c r="D130" s="32" t="s">
        <v>127</v>
      </c>
      <c r="E130" s="32" t="s">
        <v>127</v>
      </c>
      <c r="F130" s="33">
        <v>7.85E-2</v>
      </c>
      <c r="G130" s="32" t="s">
        <v>127</v>
      </c>
      <c r="H130" s="32" t="s">
        <v>127</v>
      </c>
      <c r="I130" s="33">
        <v>2.1899999999999999E-2</v>
      </c>
      <c r="J130" s="33">
        <v>5.33E-2</v>
      </c>
      <c r="K130" s="33">
        <v>1.9699999999999999E-2</v>
      </c>
      <c r="L130" s="33">
        <v>2.9700000000000001E-2</v>
      </c>
      <c r="M130" s="32" t="s">
        <v>127</v>
      </c>
      <c r="N130" s="32" t="s">
        <v>127</v>
      </c>
      <c r="O130" s="32" t="s">
        <v>127</v>
      </c>
      <c r="P130" s="33">
        <v>3.44E-2</v>
      </c>
      <c r="Q130" s="33">
        <v>3.9E-2</v>
      </c>
      <c r="R130" s="33">
        <v>3.2000000000000001E-2</v>
      </c>
      <c r="S130" s="32" t="s">
        <v>127</v>
      </c>
      <c r="T130" s="33">
        <v>3.44E-2</v>
      </c>
      <c r="U130" s="32" t="s">
        <v>127</v>
      </c>
      <c r="V130" s="32" t="s">
        <v>127</v>
      </c>
      <c r="W130" s="32" t="s">
        <v>127</v>
      </c>
      <c r="X130" s="33">
        <v>4.3700000000000003E-2</v>
      </c>
      <c r="Y130" s="32" t="s">
        <v>127</v>
      </c>
      <c r="Z130" s="33">
        <v>5.2300000000000013E-2</v>
      </c>
      <c r="AA130" s="32" t="s">
        <v>127</v>
      </c>
      <c r="AB130" s="33">
        <v>0.1867</v>
      </c>
      <c r="AC130" s="33">
        <v>2.07E-2</v>
      </c>
      <c r="AD130" s="32" t="s">
        <v>127</v>
      </c>
      <c r="AE130" s="32" t="s">
        <v>127</v>
      </c>
      <c r="AF130" s="32" t="s">
        <v>127</v>
      </c>
      <c r="AG130" s="32" t="s">
        <v>127</v>
      </c>
    </row>
    <row r="131" spans="1:54" x14ac:dyDescent="0.2">
      <c r="A131" s="26" t="s">
        <v>145</v>
      </c>
      <c r="B131" s="32">
        <v>6</v>
      </c>
      <c r="C131" s="32">
        <v>5</v>
      </c>
      <c r="D131" s="32">
        <v>1</v>
      </c>
      <c r="E131" s="32">
        <v>2</v>
      </c>
      <c r="F131" s="32">
        <v>1</v>
      </c>
      <c r="G131" s="32">
        <v>3</v>
      </c>
      <c r="H131" s="32">
        <v>1</v>
      </c>
      <c r="I131" s="32">
        <v>3</v>
      </c>
      <c r="J131" s="32">
        <v>0</v>
      </c>
      <c r="K131" s="32">
        <v>1</v>
      </c>
      <c r="L131" s="32">
        <v>4</v>
      </c>
      <c r="M131" s="32">
        <v>0</v>
      </c>
      <c r="N131" s="32">
        <v>1</v>
      </c>
      <c r="O131" s="32">
        <v>1</v>
      </c>
      <c r="P131" s="32">
        <v>4</v>
      </c>
      <c r="Q131" s="32">
        <v>0</v>
      </c>
      <c r="R131" s="32">
        <v>4</v>
      </c>
      <c r="S131" s="32">
        <v>1</v>
      </c>
      <c r="T131" s="32">
        <v>0</v>
      </c>
      <c r="U131" s="32">
        <v>3</v>
      </c>
      <c r="V131" s="32">
        <v>0</v>
      </c>
      <c r="W131" s="32">
        <v>0</v>
      </c>
      <c r="X131" s="32">
        <v>0</v>
      </c>
      <c r="Y131" s="32">
        <v>3</v>
      </c>
      <c r="Z131" s="32">
        <v>0</v>
      </c>
      <c r="AA131" s="32">
        <v>0</v>
      </c>
      <c r="AB131" s="32">
        <v>3</v>
      </c>
      <c r="AC131" s="32">
        <v>6</v>
      </c>
      <c r="AD131" s="32">
        <v>0</v>
      </c>
      <c r="AE131" s="32">
        <v>0</v>
      </c>
      <c r="AF131" s="32">
        <v>0</v>
      </c>
      <c r="AG131" s="32">
        <v>0</v>
      </c>
    </row>
    <row r="132" spans="1:54" x14ac:dyDescent="0.2">
      <c r="A132" s="26"/>
      <c r="B132" s="33">
        <v>5.1999999999999998E-2</v>
      </c>
      <c r="C132" s="33">
        <v>6.3500000000000001E-2</v>
      </c>
      <c r="D132" s="33">
        <v>2.7900000000000001E-2</v>
      </c>
      <c r="E132" s="33">
        <v>3.2800000000000003E-2</v>
      </c>
      <c r="F132" s="33">
        <v>2.4299999999999999E-2</v>
      </c>
      <c r="G132" s="33">
        <v>0.1135</v>
      </c>
      <c r="H132" s="33">
        <v>7.2800000000000004E-2</v>
      </c>
      <c r="I132" s="33">
        <v>8.14E-2</v>
      </c>
      <c r="J132" s="32" t="s">
        <v>127</v>
      </c>
      <c r="K132" s="33">
        <v>2.6100000000000002E-2</v>
      </c>
      <c r="L132" s="33">
        <v>7.8100000000000003E-2</v>
      </c>
      <c r="M132" s="33">
        <v>1.44E-2</v>
      </c>
      <c r="N132" s="33">
        <v>7.6100000000000001E-2</v>
      </c>
      <c r="O132" s="33">
        <v>2.35E-2</v>
      </c>
      <c r="P132" s="33">
        <v>9.01E-2</v>
      </c>
      <c r="Q132" s="32" t="s">
        <v>127</v>
      </c>
      <c r="R132" s="33">
        <v>0.13150000000000001</v>
      </c>
      <c r="S132" s="33">
        <v>9.35E-2</v>
      </c>
      <c r="T132" s="32" t="s">
        <v>127</v>
      </c>
      <c r="U132" s="33">
        <v>0.14030000000000001</v>
      </c>
      <c r="V132" s="32" t="s">
        <v>127</v>
      </c>
      <c r="W132" s="33">
        <v>2.2700000000000001E-2</v>
      </c>
      <c r="X132" s="33">
        <v>2.0299999999999999E-2</v>
      </c>
      <c r="Y132" s="33">
        <v>0.17660000000000001</v>
      </c>
      <c r="Z132" s="32" t="s">
        <v>127</v>
      </c>
      <c r="AA132" s="33">
        <v>1.0999999999999999E-2</v>
      </c>
      <c r="AB132" s="33">
        <v>0.2727</v>
      </c>
      <c r="AC132" s="33">
        <v>5.1999999999999998E-2</v>
      </c>
      <c r="AD132" s="32" t="s">
        <v>127</v>
      </c>
      <c r="AE132" s="32" t="s">
        <v>127</v>
      </c>
      <c r="AF132" s="32" t="s">
        <v>127</v>
      </c>
      <c r="AG132" s="32" t="s">
        <v>127</v>
      </c>
    </row>
    <row r="133" spans="1:54" x14ac:dyDescent="0.2">
      <c r="A133" s="26" t="s">
        <v>146</v>
      </c>
      <c r="B133" s="32">
        <v>3</v>
      </c>
      <c r="C133" s="32">
        <v>2</v>
      </c>
      <c r="D133" s="32">
        <v>1</v>
      </c>
      <c r="E133" s="32">
        <v>0</v>
      </c>
      <c r="F133" s="32">
        <v>1</v>
      </c>
      <c r="G133" s="32">
        <v>1</v>
      </c>
      <c r="H133" s="32">
        <v>1</v>
      </c>
      <c r="I133" s="32">
        <v>0</v>
      </c>
      <c r="J133" s="32">
        <v>1</v>
      </c>
      <c r="K133" s="32">
        <v>0</v>
      </c>
      <c r="L133" s="32">
        <v>2</v>
      </c>
      <c r="M133" s="32">
        <v>0</v>
      </c>
      <c r="N133" s="32">
        <v>0</v>
      </c>
      <c r="O133" s="32">
        <v>0</v>
      </c>
      <c r="P133" s="32">
        <v>3</v>
      </c>
      <c r="Q133" s="32">
        <v>0</v>
      </c>
      <c r="R133" s="32">
        <v>1</v>
      </c>
      <c r="S133" s="32">
        <v>1</v>
      </c>
      <c r="T133" s="32">
        <v>3</v>
      </c>
      <c r="U133" s="32">
        <v>0</v>
      </c>
      <c r="V133" s="32">
        <v>0</v>
      </c>
      <c r="W133" s="32">
        <v>0</v>
      </c>
      <c r="X133" s="32">
        <v>0</v>
      </c>
      <c r="Y133" s="32">
        <v>1</v>
      </c>
      <c r="Z133" s="32">
        <v>1</v>
      </c>
      <c r="AA133" s="32">
        <v>2</v>
      </c>
      <c r="AB133" s="32">
        <v>0</v>
      </c>
      <c r="AC133" s="32">
        <v>3</v>
      </c>
      <c r="AD133" s="32">
        <v>0</v>
      </c>
      <c r="AE133" s="32">
        <v>0</v>
      </c>
      <c r="AF133" s="32">
        <v>0</v>
      </c>
      <c r="AG133" s="32">
        <v>0</v>
      </c>
    </row>
    <row r="134" spans="1:54" x14ac:dyDescent="0.2">
      <c r="A134" s="26"/>
      <c r="B134" s="33">
        <v>2.3400000000000001E-2</v>
      </c>
      <c r="C134" s="33">
        <v>2.2100000000000002E-2</v>
      </c>
      <c r="D134" s="33">
        <v>2.5999999999999999E-2</v>
      </c>
      <c r="E134" s="32" t="s">
        <v>127</v>
      </c>
      <c r="F134" s="33">
        <v>4.0999999999999988E-2</v>
      </c>
      <c r="G134" s="33">
        <v>4.7199999999999999E-2</v>
      </c>
      <c r="H134" s="33">
        <v>6.1500000000000013E-2</v>
      </c>
      <c r="I134" s="33">
        <v>1.14E-2</v>
      </c>
      <c r="J134" s="33">
        <v>7.7600000000000002E-2</v>
      </c>
      <c r="K134" s="32" t="s">
        <v>127</v>
      </c>
      <c r="L134" s="33">
        <v>3.8100000000000002E-2</v>
      </c>
      <c r="M134" s="32" t="s">
        <v>127</v>
      </c>
      <c r="N134" s="33">
        <v>3.3300000000000003E-2</v>
      </c>
      <c r="O134" s="32" t="s">
        <v>127</v>
      </c>
      <c r="P134" s="33">
        <v>5.3800000000000001E-2</v>
      </c>
      <c r="Q134" s="32" t="s">
        <v>127</v>
      </c>
      <c r="R134" s="33">
        <v>4.9500000000000002E-2</v>
      </c>
      <c r="S134" s="33">
        <v>0.17480000000000001</v>
      </c>
      <c r="T134" s="33">
        <v>9.9100000000000008E-2</v>
      </c>
      <c r="U134" s="32" t="s">
        <v>127</v>
      </c>
      <c r="V134" s="32" t="s">
        <v>127</v>
      </c>
      <c r="W134" s="32" t="s">
        <v>127</v>
      </c>
      <c r="X134" s="32" t="s">
        <v>127</v>
      </c>
      <c r="Y134" s="33">
        <v>6.3099999999999989E-2</v>
      </c>
      <c r="Z134" s="33">
        <v>8.1000000000000003E-2</v>
      </c>
      <c r="AA134" s="33">
        <v>6.6400000000000001E-2</v>
      </c>
      <c r="AB134" s="32" t="s">
        <v>127</v>
      </c>
      <c r="AC134" s="33">
        <v>2.3400000000000001E-2</v>
      </c>
      <c r="AD134" s="32" t="s">
        <v>127</v>
      </c>
      <c r="AE134" s="32" t="s">
        <v>127</v>
      </c>
      <c r="AF134" s="32" t="s">
        <v>127</v>
      </c>
      <c r="AG134" s="32" t="s">
        <v>127</v>
      </c>
    </row>
    <row r="135" spans="1:54" x14ac:dyDescent="0.2">
      <c r="A135" s="26" t="s">
        <v>148</v>
      </c>
      <c r="B135" s="32">
        <v>1</v>
      </c>
      <c r="C135" s="32">
        <v>1</v>
      </c>
      <c r="D135" s="32">
        <v>0</v>
      </c>
      <c r="E135" s="32">
        <v>0</v>
      </c>
      <c r="F135" s="32">
        <v>1</v>
      </c>
      <c r="G135" s="32">
        <v>0</v>
      </c>
      <c r="H135" s="32">
        <v>0</v>
      </c>
      <c r="I135" s="32">
        <v>0</v>
      </c>
      <c r="J135" s="32">
        <v>1</v>
      </c>
      <c r="K135" s="32">
        <v>0</v>
      </c>
      <c r="L135" s="32">
        <v>1</v>
      </c>
      <c r="M135" s="32">
        <v>0</v>
      </c>
      <c r="N135" s="32">
        <v>0</v>
      </c>
      <c r="O135" s="32">
        <v>1</v>
      </c>
      <c r="P135" s="32">
        <v>0</v>
      </c>
      <c r="Q135" s="32">
        <v>0</v>
      </c>
      <c r="R135" s="32">
        <v>1</v>
      </c>
      <c r="S135" s="32">
        <v>0</v>
      </c>
      <c r="T135" s="32">
        <v>0</v>
      </c>
      <c r="U135" s="32">
        <v>0</v>
      </c>
      <c r="V135" s="32">
        <v>0</v>
      </c>
      <c r="W135" s="32">
        <v>1</v>
      </c>
      <c r="X135" s="32">
        <v>0</v>
      </c>
      <c r="Y135" s="32">
        <v>0</v>
      </c>
      <c r="Z135" s="32">
        <v>0</v>
      </c>
      <c r="AA135" s="32">
        <v>0</v>
      </c>
      <c r="AB135" s="32">
        <v>0</v>
      </c>
      <c r="AC135" s="32">
        <v>1</v>
      </c>
      <c r="AD135" s="32">
        <v>0</v>
      </c>
      <c r="AE135" s="32">
        <v>0</v>
      </c>
      <c r="AF135" s="32">
        <v>0</v>
      </c>
      <c r="AG135" s="32">
        <v>0</v>
      </c>
    </row>
    <row r="136" spans="1:54" x14ac:dyDescent="0.2">
      <c r="A136" s="26"/>
      <c r="B136" s="33">
        <v>8.6E-3</v>
      </c>
      <c r="C136" s="33">
        <v>1.2699999999999999E-2</v>
      </c>
      <c r="D136" s="32" t="s">
        <v>127</v>
      </c>
      <c r="E136" s="32" t="s">
        <v>127</v>
      </c>
      <c r="F136" s="33">
        <v>3.2599999999999997E-2</v>
      </c>
      <c r="G136" s="32" t="s">
        <v>127</v>
      </c>
      <c r="H136" s="32" t="s">
        <v>127</v>
      </c>
      <c r="I136" s="32" t="s">
        <v>127</v>
      </c>
      <c r="J136" s="33">
        <v>7.980000000000001E-2</v>
      </c>
      <c r="K136" s="32" t="s">
        <v>127</v>
      </c>
      <c r="L136" s="33">
        <v>1.7100000000000001E-2</v>
      </c>
      <c r="M136" s="32" t="s">
        <v>127</v>
      </c>
      <c r="N136" s="32" t="s">
        <v>127</v>
      </c>
      <c r="O136" s="33">
        <v>2.1000000000000001E-2</v>
      </c>
      <c r="P136" s="32" t="s">
        <v>127</v>
      </c>
      <c r="Q136" s="32" t="s">
        <v>127</v>
      </c>
      <c r="R136" s="33">
        <v>3.39E-2</v>
      </c>
      <c r="S136" s="32" t="s">
        <v>127</v>
      </c>
      <c r="T136" s="32" t="s">
        <v>127</v>
      </c>
      <c r="U136" s="32" t="s">
        <v>127</v>
      </c>
      <c r="V136" s="32" t="s">
        <v>127</v>
      </c>
      <c r="W136" s="33">
        <v>6.1400000000000003E-2</v>
      </c>
      <c r="X136" s="32" t="s">
        <v>127</v>
      </c>
      <c r="Y136" s="32" t="s">
        <v>127</v>
      </c>
      <c r="Z136" s="32" t="s">
        <v>127</v>
      </c>
      <c r="AA136" s="32" t="s">
        <v>127</v>
      </c>
      <c r="AB136" s="32" t="s">
        <v>127</v>
      </c>
      <c r="AC136" s="33">
        <v>8.6E-3</v>
      </c>
      <c r="AD136" s="32" t="s">
        <v>127</v>
      </c>
      <c r="AE136" s="32" t="s">
        <v>127</v>
      </c>
      <c r="AF136" s="32" t="s">
        <v>127</v>
      </c>
      <c r="AG136" s="32" t="s">
        <v>127</v>
      </c>
    </row>
    <row r="137" spans="1:54" x14ac:dyDescent="0.2">
      <c r="A137" s="26" t="s">
        <v>158</v>
      </c>
      <c r="B137" s="32">
        <v>74</v>
      </c>
      <c r="C137" s="32">
        <v>46</v>
      </c>
      <c r="D137" s="32">
        <v>28</v>
      </c>
      <c r="E137" s="32">
        <v>39</v>
      </c>
      <c r="F137" s="32">
        <v>15</v>
      </c>
      <c r="G137" s="32">
        <v>20</v>
      </c>
      <c r="H137" s="32">
        <v>15</v>
      </c>
      <c r="I137" s="32">
        <v>28</v>
      </c>
      <c r="J137" s="32">
        <v>7</v>
      </c>
      <c r="K137" s="32">
        <v>24</v>
      </c>
      <c r="L137" s="32">
        <v>37</v>
      </c>
      <c r="M137" s="32">
        <v>14</v>
      </c>
      <c r="N137" s="32">
        <v>9</v>
      </c>
      <c r="O137" s="32">
        <v>39</v>
      </c>
      <c r="P137" s="32">
        <v>21</v>
      </c>
      <c r="Q137" s="32">
        <v>12</v>
      </c>
      <c r="R137" s="32">
        <v>18</v>
      </c>
      <c r="S137" s="32">
        <v>3</v>
      </c>
      <c r="T137" s="32">
        <v>11</v>
      </c>
      <c r="U137" s="32">
        <v>16</v>
      </c>
      <c r="V137" s="32">
        <v>2</v>
      </c>
      <c r="W137" s="32">
        <v>12</v>
      </c>
      <c r="X137" s="32">
        <v>10</v>
      </c>
      <c r="Y137" s="32">
        <v>1</v>
      </c>
      <c r="Z137" s="32">
        <v>12</v>
      </c>
      <c r="AA137" s="32">
        <v>20</v>
      </c>
      <c r="AB137" s="32">
        <v>6</v>
      </c>
      <c r="AC137" s="32">
        <v>74</v>
      </c>
      <c r="AD137" s="32">
        <v>0</v>
      </c>
      <c r="AE137" s="32">
        <v>0</v>
      </c>
      <c r="AF137" s="32">
        <v>0</v>
      </c>
      <c r="AG137" s="32">
        <v>0</v>
      </c>
    </row>
    <row r="138" spans="1:54" x14ac:dyDescent="0.2">
      <c r="A138" s="26"/>
      <c r="B138" s="33">
        <v>0.68440000000000001</v>
      </c>
      <c r="C138" s="33">
        <v>0.62919999999999998</v>
      </c>
      <c r="D138" s="33">
        <v>0.80110000000000003</v>
      </c>
      <c r="E138" s="33">
        <v>0.77410000000000001</v>
      </c>
      <c r="F138" s="33">
        <v>0.51759999999999995</v>
      </c>
      <c r="G138" s="33">
        <v>0.69129999999999991</v>
      </c>
      <c r="H138" s="33">
        <v>0.81720000000000004</v>
      </c>
      <c r="I138" s="33">
        <v>0.69920000000000004</v>
      </c>
      <c r="J138" s="33">
        <v>0.58079999999999998</v>
      </c>
      <c r="K138" s="33">
        <v>0.63340000000000007</v>
      </c>
      <c r="L138" s="33">
        <v>0.68730000000000002</v>
      </c>
      <c r="M138" s="33">
        <v>0.59899999999999998</v>
      </c>
      <c r="N138" s="33">
        <v>0.66139999999999999</v>
      </c>
      <c r="O138" s="33">
        <v>0.87930000000000008</v>
      </c>
      <c r="P138" s="33">
        <v>0.45760000000000001</v>
      </c>
      <c r="Q138" s="33">
        <v>0.64840000000000009</v>
      </c>
      <c r="R138" s="33">
        <v>0.64739999999999998</v>
      </c>
      <c r="S138" s="33">
        <v>0.51929999999999998</v>
      </c>
      <c r="T138" s="33">
        <v>0.43180000000000002</v>
      </c>
      <c r="U138" s="33">
        <v>0.69530000000000003</v>
      </c>
      <c r="V138" s="33">
        <v>0.50900000000000001</v>
      </c>
      <c r="W138" s="33">
        <v>0.77590000000000003</v>
      </c>
      <c r="X138" s="33">
        <v>0.61020000000000008</v>
      </c>
      <c r="Y138" s="33">
        <v>6.2300000000000001E-2</v>
      </c>
      <c r="Z138" s="33">
        <v>0.73159999999999992</v>
      </c>
      <c r="AA138" s="33">
        <v>0.63900000000000001</v>
      </c>
      <c r="AB138" s="33">
        <v>0.49669999999999997</v>
      </c>
      <c r="AC138" s="33">
        <v>0.68440000000000001</v>
      </c>
      <c r="AD138" s="32" t="s">
        <v>127</v>
      </c>
      <c r="AE138" s="32" t="s">
        <v>127</v>
      </c>
      <c r="AF138" s="32" t="s">
        <v>127</v>
      </c>
      <c r="AG138" s="32" t="s">
        <v>127</v>
      </c>
    </row>
    <row r="139" spans="1:54" x14ac:dyDescent="0.2">
      <c r="A139" s="26" t="s">
        <v>150</v>
      </c>
      <c r="B139" s="32">
        <v>3</v>
      </c>
      <c r="C139" s="32">
        <v>2</v>
      </c>
      <c r="D139" s="32">
        <v>1</v>
      </c>
      <c r="E139" s="32">
        <v>1</v>
      </c>
      <c r="F139" s="32">
        <v>1</v>
      </c>
      <c r="G139" s="32">
        <v>1</v>
      </c>
      <c r="H139" s="32">
        <v>0</v>
      </c>
      <c r="I139" s="32">
        <v>0</v>
      </c>
      <c r="J139" s="32">
        <v>1</v>
      </c>
      <c r="K139" s="32">
        <v>1</v>
      </c>
      <c r="L139" s="32">
        <v>1</v>
      </c>
      <c r="M139" s="32">
        <v>1</v>
      </c>
      <c r="N139" s="32">
        <v>1</v>
      </c>
      <c r="O139" s="32">
        <v>0</v>
      </c>
      <c r="P139" s="32">
        <v>3</v>
      </c>
      <c r="Q139" s="32">
        <v>0</v>
      </c>
      <c r="R139" s="32">
        <v>1</v>
      </c>
      <c r="S139" s="32">
        <v>1</v>
      </c>
      <c r="T139" s="32">
        <v>1</v>
      </c>
      <c r="U139" s="32">
        <v>0</v>
      </c>
      <c r="V139" s="32">
        <v>1</v>
      </c>
      <c r="W139" s="32">
        <v>0</v>
      </c>
      <c r="X139" s="32">
        <v>1</v>
      </c>
      <c r="Y139" s="32">
        <v>1</v>
      </c>
      <c r="Z139" s="32">
        <v>0</v>
      </c>
      <c r="AA139" s="32">
        <v>1</v>
      </c>
      <c r="AB139" s="32">
        <v>1</v>
      </c>
      <c r="AC139" s="32">
        <v>3</v>
      </c>
      <c r="AD139" s="32">
        <v>0</v>
      </c>
      <c r="AE139" s="32">
        <v>0</v>
      </c>
      <c r="AF139" s="32">
        <v>0</v>
      </c>
      <c r="AG139" s="32">
        <v>0</v>
      </c>
    </row>
    <row r="140" spans="1:54" x14ac:dyDescent="0.2">
      <c r="A140" s="26"/>
      <c r="B140" s="33">
        <v>2.3300000000000001E-2</v>
      </c>
      <c r="C140" s="33">
        <v>2.4899999999999999E-2</v>
      </c>
      <c r="D140" s="33">
        <v>0.02</v>
      </c>
      <c r="E140" s="33">
        <v>1.3599999999999999E-2</v>
      </c>
      <c r="F140" s="33">
        <v>4.3899999999999988E-2</v>
      </c>
      <c r="G140" s="33">
        <v>1.9900000000000001E-2</v>
      </c>
      <c r="H140" s="32" t="s">
        <v>127</v>
      </c>
      <c r="I140" s="32" t="s">
        <v>127</v>
      </c>
      <c r="J140" s="33">
        <v>9.4299999999999995E-2</v>
      </c>
      <c r="K140" s="33">
        <v>3.7999999999999999E-2</v>
      </c>
      <c r="L140" s="33">
        <v>2.3900000000000001E-2</v>
      </c>
      <c r="M140" s="33">
        <v>2.9000000000000001E-2</v>
      </c>
      <c r="N140" s="33">
        <v>3.8399999999999997E-2</v>
      </c>
      <c r="O140" s="32" t="s">
        <v>127</v>
      </c>
      <c r="P140" s="33">
        <v>5.3600000000000002E-2</v>
      </c>
      <c r="Q140" s="32" t="s">
        <v>127</v>
      </c>
      <c r="R140" s="33">
        <v>0.04</v>
      </c>
      <c r="S140" s="33">
        <v>0.21240000000000001</v>
      </c>
      <c r="T140" s="33">
        <v>2.06E-2</v>
      </c>
      <c r="U140" s="32" t="s">
        <v>127</v>
      </c>
      <c r="V140" s="33">
        <v>0.16259999999999999</v>
      </c>
      <c r="W140" s="32" t="s">
        <v>127</v>
      </c>
      <c r="X140" s="33">
        <v>3.1199999999999999E-2</v>
      </c>
      <c r="Y140" s="33">
        <v>7.0199999999999999E-2</v>
      </c>
      <c r="Z140" s="32" t="s">
        <v>127</v>
      </c>
      <c r="AA140" s="33">
        <v>1.84E-2</v>
      </c>
      <c r="AB140" s="33">
        <v>4.3899999999999988E-2</v>
      </c>
      <c r="AC140" s="33">
        <v>2.3300000000000001E-2</v>
      </c>
      <c r="AD140" s="32" t="s">
        <v>127</v>
      </c>
      <c r="AE140" s="32" t="s">
        <v>127</v>
      </c>
      <c r="AF140" s="32" t="s">
        <v>127</v>
      </c>
      <c r="AG140" s="32" t="s">
        <v>127</v>
      </c>
    </row>
    <row r="142" spans="1:54" x14ac:dyDescent="0.2">
      <c r="A142" s="27" t="str">
        <f>HYPERLINK("#Contents!A1", "Contents")</f>
        <v>Contents</v>
      </c>
    </row>
    <row r="143" spans="1:54" x14ac:dyDescent="0.2">
      <c r="A143" s="28" t="s">
        <v>159</v>
      </c>
      <c r="BB143" s="26" t="str">
        <f>LEFT(A143, FIND(" ", A143) - 2)</f>
        <v>Table_VX</v>
      </c>
    </row>
    <row r="144" spans="1:54" x14ac:dyDescent="0.2">
      <c r="A144" s="26" t="s">
        <v>154</v>
      </c>
    </row>
    <row r="146" spans="1:33" ht="35" customHeight="1" x14ac:dyDescent="0.2">
      <c r="B146" s="39" t="s">
        <v>86</v>
      </c>
      <c r="C146" s="41" t="s">
        <v>87</v>
      </c>
      <c r="D146" s="43"/>
      <c r="E146" s="41" t="s">
        <v>88</v>
      </c>
      <c r="F146" s="42"/>
      <c r="G146" s="43"/>
      <c r="H146" s="41" t="s">
        <v>89</v>
      </c>
      <c r="I146" s="42"/>
      <c r="J146" s="42"/>
      <c r="K146" s="43"/>
      <c r="L146" s="41" t="s">
        <v>90</v>
      </c>
      <c r="M146" s="42"/>
      <c r="N146" s="43"/>
      <c r="O146" s="41" t="s">
        <v>91</v>
      </c>
      <c r="P146" s="43"/>
      <c r="Q146" s="41" t="s">
        <v>92</v>
      </c>
      <c r="R146" s="42"/>
      <c r="S146" s="43"/>
      <c r="T146" s="41" t="s">
        <v>93</v>
      </c>
      <c r="U146" s="42"/>
      <c r="V146" s="42"/>
      <c r="W146" s="43"/>
      <c r="X146" s="41" t="s">
        <v>94</v>
      </c>
      <c r="Y146" s="42"/>
      <c r="Z146" s="43"/>
      <c r="AA146" s="41" t="s">
        <v>95</v>
      </c>
      <c r="AB146" s="43"/>
      <c r="AC146" s="44" t="s">
        <v>96</v>
      </c>
      <c r="AD146" s="42"/>
      <c r="AE146" s="42"/>
      <c r="AF146" s="42"/>
      <c r="AG146" s="45"/>
    </row>
    <row r="147" spans="1:33" ht="57" customHeight="1" x14ac:dyDescent="0.2">
      <c r="B147" s="40"/>
      <c r="C147" s="30" t="s">
        <v>97</v>
      </c>
      <c r="D147" s="30" t="s">
        <v>98</v>
      </c>
      <c r="E147" s="30" t="s">
        <v>99</v>
      </c>
      <c r="F147" s="30" t="s">
        <v>100</v>
      </c>
      <c r="G147" s="30" t="s">
        <v>101</v>
      </c>
      <c r="H147" s="30" t="s">
        <v>102</v>
      </c>
      <c r="I147" s="30" t="s">
        <v>103</v>
      </c>
      <c r="J147" s="30" t="s">
        <v>104</v>
      </c>
      <c r="K147" s="30" t="s">
        <v>105</v>
      </c>
      <c r="L147" s="30" t="s">
        <v>106</v>
      </c>
      <c r="M147" s="30" t="s">
        <v>107</v>
      </c>
      <c r="N147" s="30" t="s">
        <v>108</v>
      </c>
      <c r="O147" s="30" t="s">
        <v>109</v>
      </c>
      <c r="P147" s="30" t="s">
        <v>110</v>
      </c>
      <c r="Q147" s="30" t="s">
        <v>111</v>
      </c>
      <c r="R147" s="30" t="s">
        <v>112</v>
      </c>
      <c r="S147" s="30" t="s">
        <v>113</v>
      </c>
      <c r="T147" s="30" t="s">
        <v>114</v>
      </c>
      <c r="U147" s="30" t="s">
        <v>115</v>
      </c>
      <c r="V147" s="30" t="s">
        <v>116</v>
      </c>
      <c r="W147" s="30" t="s">
        <v>117</v>
      </c>
      <c r="X147" s="30" t="s">
        <v>114</v>
      </c>
      <c r="Y147" s="30" t="s">
        <v>116</v>
      </c>
      <c r="Z147" s="30" t="s">
        <v>117</v>
      </c>
      <c r="AA147" s="30" t="s">
        <v>118</v>
      </c>
      <c r="AB147" s="30" t="s">
        <v>119</v>
      </c>
      <c r="AC147" s="30" t="s">
        <v>120</v>
      </c>
      <c r="AD147" s="30" t="s">
        <v>121</v>
      </c>
      <c r="AE147" s="30" t="s">
        <v>122</v>
      </c>
      <c r="AF147" s="30" t="s">
        <v>117</v>
      </c>
      <c r="AG147" s="31" t="s">
        <v>123</v>
      </c>
    </row>
    <row r="148" spans="1:33" x14ac:dyDescent="0.2">
      <c r="A148" s="26" t="s">
        <v>124</v>
      </c>
      <c r="B148" s="32">
        <v>342</v>
      </c>
      <c r="C148" s="32">
        <v>162</v>
      </c>
      <c r="D148" s="32">
        <v>180</v>
      </c>
      <c r="E148" s="32">
        <v>95</v>
      </c>
      <c r="F148" s="32">
        <v>120</v>
      </c>
      <c r="G148" s="32">
        <v>127</v>
      </c>
      <c r="H148" s="32">
        <v>82</v>
      </c>
      <c r="I148" s="32">
        <v>87</v>
      </c>
      <c r="J148" s="32">
        <v>48</v>
      </c>
      <c r="K148" s="32">
        <v>125</v>
      </c>
      <c r="L148" s="32">
        <v>192</v>
      </c>
      <c r="M148" s="32">
        <v>59</v>
      </c>
      <c r="N148" s="32">
        <v>68</v>
      </c>
      <c r="O148" s="32">
        <v>131</v>
      </c>
      <c r="P148" s="32">
        <v>192</v>
      </c>
      <c r="Q148" s="32">
        <v>103</v>
      </c>
      <c r="R148" s="32">
        <v>139</v>
      </c>
      <c r="S148" s="32">
        <v>38</v>
      </c>
      <c r="T148" s="32">
        <v>161</v>
      </c>
      <c r="U148" s="32">
        <v>16</v>
      </c>
      <c r="V148" s="32">
        <v>24</v>
      </c>
      <c r="W148" s="32">
        <v>58</v>
      </c>
      <c r="X148" s="32">
        <v>121</v>
      </c>
      <c r="Y148" s="32">
        <v>59</v>
      </c>
      <c r="Z148" s="32">
        <v>73</v>
      </c>
      <c r="AA148" s="32">
        <v>164</v>
      </c>
      <c r="AB148" s="32">
        <v>62</v>
      </c>
      <c r="AC148" s="32">
        <v>140</v>
      </c>
      <c r="AD148" s="32">
        <v>92</v>
      </c>
      <c r="AE148" s="32">
        <v>34</v>
      </c>
      <c r="AF148" s="32">
        <v>49</v>
      </c>
      <c r="AG148" s="32">
        <v>27</v>
      </c>
    </row>
    <row r="149" spans="1:33" x14ac:dyDescent="0.2">
      <c r="A149" s="26" t="s">
        <v>125</v>
      </c>
      <c r="B149" s="32">
        <v>332</v>
      </c>
      <c r="C149" s="32">
        <v>165</v>
      </c>
      <c r="D149" s="32">
        <v>167</v>
      </c>
      <c r="E149" s="32">
        <v>139</v>
      </c>
      <c r="F149" s="32">
        <v>101</v>
      </c>
      <c r="G149" s="32">
        <v>93</v>
      </c>
      <c r="H149" s="32">
        <v>69</v>
      </c>
      <c r="I149" s="32">
        <v>108</v>
      </c>
      <c r="J149" s="32">
        <v>56</v>
      </c>
      <c r="K149" s="32">
        <v>100</v>
      </c>
      <c r="L149" s="32">
        <v>185</v>
      </c>
      <c r="M149" s="32">
        <v>57</v>
      </c>
      <c r="N149" s="32">
        <v>65</v>
      </c>
      <c r="O149" s="32">
        <v>124</v>
      </c>
      <c r="P149" s="32">
        <v>193</v>
      </c>
      <c r="Q149" s="32">
        <v>98</v>
      </c>
      <c r="R149" s="32">
        <v>122</v>
      </c>
      <c r="S149" s="32">
        <v>36</v>
      </c>
      <c r="T149" s="32">
        <v>134</v>
      </c>
      <c r="U149" s="32">
        <v>48</v>
      </c>
      <c r="V149" s="32">
        <v>26</v>
      </c>
      <c r="W149" s="32">
        <v>53</v>
      </c>
      <c r="X149" s="32">
        <v>95</v>
      </c>
      <c r="Y149" s="32">
        <v>83</v>
      </c>
      <c r="Z149" s="32">
        <v>74</v>
      </c>
      <c r="AA149" s="32">
        <v>148</v>
      </c>
      <c r="AB149" s="32">
        <v>57</v>
      </c>
      <c r="AC149" s="32">
        <v>122</v>
      </c>
      <c r="AD149" s="32">
        <v>98</v>
      </c>
      <c r="AE149" s="32">
        <v>27</v>
      </c>
      <c r="AF149" s="32">
        <v>53</v>
      </c>
      <c r="AG149" s="32">
        <v>31</v>
      </c>
    </row>
    <row r="150" spans="1:33" x14ac:dyDescent="0.2">
      <c r="A150" s="26" t="s">
        <v>142</v>
      </c>
      <c r="B150" s="32">
        <v>132</v>
      </c>
      <c r="C150" s="32">
        <v>55</v>
      </c>
      <c r="D150" s="32">
        <v>77</v>
      </c>
      <c r="E150" s="32">
        <v>54</v>
      </c>
      <c r="F150" s="32">
        <v>38</v>
      </c>
      <c r="G150" s="32">
        <v>40</v>
      </c>
      <c r="H150" s="32">
        <v>20</v>
      </c>
      <c r="I150" s="32">
        <v>42</v>
      </c>
      <c r="J150" s="32">
        <v>22</v>
      </c>
      <c r="K150" s="32">
        <v>47</v>
      </c>
      <c r="L150" s="32">
        <v>67</v>
      </c>
      <c r="M150" s="32">
        <v>25</v>
      </c>
      <c r="N150" s="32">
        <v>35</v>
      </c>
      <c r="O150" s="32">
        <v>53</v>
      </c>
      <c r="P150" s="32">
        <v>75</v>
      </c>
      <c r="Q150" s="32">
        <v>44</v>
      </c>
      <c r="R150" s="32">
        <v>47</v>
      </c>
      <c r="S150" s="32">
        <v>16</v>
      </c>
      <c r="T150" s="32">
        <v>86</v>
      </c>
      <c r="U150" s="32">
        <v>13</v>
      </c>
      <c r="V150" s="32">
        <v>3</v>
      </c>
      <c r="W150" s="32">
        <v>5</v>
      </c>
      <c r="X150" s="32">
        <v>80</v>
      </c>
      <c r="Y150" s="32">
        <v>13</v>
      </c>
      <c r="Z150" s="32">
        <v>5</v>
      </c>
      <c r="AA150" s="32">
        <v>66</v>
      </c>
      <c r="AB150" s="32">
        <v>19</v>
      </c>
      <c r="AC150" s="32">
        <v>122</v>
      </c>
      <c r="AD150" s="32">
        <v>0</v>
      </c>
      <c r="AE150" s="32">
        <v>0</v>
      </c>
      <c r="AF150" s="32">
        <v>0</v>
      </c>
      <c r="AG150" s="32">
        <v>9</v>
      </c>
    </row>
    <row r="151" spans="1:33" x14ac:dyDescent="0.2">
      <c r="A151" s="26"/>
      <c r="B151" s="33">
        <v>0.39660000000000001</v>
      </c>
      <c r="C151" s="33">
        <v>0.3322</v>
      </c>
      <c r="D151" s="33">
        <v>0.46</v>
      </c>
      <c r="E151" s="33">
        <v>0.38500000000000001</v>
      </c>
      <c r="F151" s="33">
        <v>0.38100000000000001</v>
      </c>
      <c r="G151" s="33">
        <v>0.43070000000000003</v>
      </c>
      <c r="H151" s="33">
        <v>0.29320000000000002</v>
      </c>
      <c r="I151" s="33">
        <v>0.38679999999999998</v>
      </c>
      <c r="J151" s="33">
        <v>0.40129999999999999</v>
      </c>
      <c r="K151" s="33">
        <v>0.47610000000000002</v>
      </c>
      <c r="L151" s="33">
        <v>0.36170000000000002</v>
      </c>
      <c r="M151" s="33">
        <v>0.44409999999999988</v>
      </c>
      <c r="N151" s="33">
        <v>0.53220000000000001</v>
      </c>
      <c r="O151" s="33">
        <v>0.42720000000000002</v>
      </c>
      <c r="P151" s="33">
        <v>0.38690000000000002</v>
      </c>
      <c r="Q151" s="33">
        <v>0.44740000000000002</v>
      </c>
      <c r="R151" s="33">
        <v>0.38900000000000001</v>
      </c>
      <c r="S151" s="33">
        <v>0.43030000000000002</v>
      </c>
      <c r="T151" s="33">
        <v>0.64170000000000005</v>
      </c>
      <c r="U151" s="33">
        <v>0.27889999999999998</v>
      </c>
      <c r="V151" s="33">
        <v>0.1237</v>
      </c>
      <c r="W151" s="33">
        <v>0.1009</v>
      </c>
      <c r="X151" s="33">
        <v>0.83409999999999995</v>
      </c>
      <c r="Y151" s="33">
        <v>0.16339999999999999</v>
      </c>
      <c r="Z151" s="33">
        <v>7.4099999999999999E-2</v>
      </c>
      <c r="AA151" s="33">
        <v>0.44419999999999998</v>
      </c>
      <c r="AB151" s="33">
        <v>0.3251</v>
      </c>
      <c r="AC151" s="33">
        <v>1</v>
      </c>
      <c r="AD151" s="32" t="s">
        <v>127</v>
      </c>
      <c r="AE151" s="32" t="s">
        <v>127</v>
      </c>
      <c r="AF151" s="32" t="s">
        <v>127</v>
      </c>
      <c r="AG151" s="33">
        <v>0.29820000000000002</v>
      </c>
    </row>
    <row r="152" spans="1:33" x14ac:dyDescent="0.2">
      <c r="A152" s="26" t="s">
        <v>143</v>
      </c>
      <c r="B152" s="32">
        <v>109</v>
      </c>
      <c r="C152" s="32">
        <v>68</v>
      </c>
      <c r="D152" s="32">
        <v>41</v>
      </c>
      <c r="E152" s="32">
        <v>53</v>
      </c>
      <c r="F152" s="32">
        <v>33</v>
      </c>
      <c r="G152" s="32">
        <v>23</v>
      </c>
      <c r="H152" s="32">
        <v>23</v>
      </c>
      <c r="I152" s="32">
        <v>39</v>
      </c>
      <c r="J152" s="32">
        <v>11</v>
      </c>
      <c r="K152" s="32">
        <v>36</v>
      </c>
      <c r="L152" s="32">
        <v>49</v>
      </c>
      <c r="M152" s="32">
        <v>30</v>
      </c>
      <c r="N152" s="32">
        <v>21</v>
      </c>
      <c r="O152" s="32">
        <v>40</v>
      </c>
      <c r="P152" s="32">
        <v>69</v>
      </c>
      <c r="Q152" s="32">
        <v>24</v>
      </c>
      <c r="R152" s="32">
        <v>42</v>
      </c>
      <c r="S152" s="32">
        <v>15</v>
      </c>
      <c r="T152" s="32">
        <v>31</v>
      </c>
      <c r="U152" s="32">
        <v>29</v>
      </c>
      <c r="V152" s="32">
        <v>22</v>
      </c>
      <c r="W152" s="32">
        <v>5</v>
      </c>
      <c r="X152" s="32">
        <v>12</v>
      </c>
      <c r="Y152" s="32">
        <v>60</v>
      </c>
      <c r="Z152" s="32">
        <v>12</v>
      </c>
      <c r="AA152" s="32">
        <v>51</v>
      </c>
      <c r="AB152" s="32">
        <v>7</v>
      </c>
      <c r="AC152" s="32">
        <v>0</v>
      </c>
      <c r="AD152" s="32">
        <v>98</v>
      </c>
      <c r="AE152" s="32">
        <v>0</v>
      </c>
      <c r="AF152" s="32">
        <v>0</v>
      </c>
      <c r="AG152" s="32">
        <v>11</v>
      </c>
    </row>
    <row r="153" spans="1:33" x14ac:dyDescent="0.2">
      <c r="A153" s="26"/>
      <c r="B153" s="33">
        <v>0.32879999999999998</v>
      </c>
      <c r="C153" s="33">
        <v>0.41360000000000002</v>
      </c>
      <c r="D153" s="33">
        <v>0.2452</v>
      </c>
      <c r="E153" s="33">
        <v>0.38290000000000002</v>
      </c>
      <c r="F153" s="33">
        <v>0.32540000000000002</v>
      </c>
      <c r="G153" s="33">
        <v>0.2515</v>
      </c>
      <c r="H153" s="33">
        <v>0.33979999999999999</v>
      </c>
      <c r="I153" s="33">
        <v>0.35980000000000001</v>
      </c>
      <c r="J153" s="33">
        <v>0.19339999999999999</v>
      </c>
      <c r="K153" s="33">
        <v>0.36340000000000011</v>
      </c>
      <c r="L153" s="33">
        <v>0.26700000000000002</v>
      </c>
      <c r="M153" s="33">
        <v>0.53380000000000005</v>
      </c>
      <c r="N153" s="33">
        <v>0.32290000000000002</v>
      </c>
      <c r="O153" s="33">
        <v>0.32</v>
      </c>
      <c r="P153" s="33">
        <v>0.35840000000000011</v>
      </c>
      <c r="Q153" s="33">
        <v>0.24260000000000001</v>
      </c>
      <c r="R153" s="33">
        <v>0.34560000000000002</v>
      </c>
      <c r="S153" s="33">
        <v>0.4153</v>
      </c>
      <c r="T153" s="33">
        <v>0.2326</v>
      </c>
      <c r="U153" s="33">
        <v>0.59939999999999993</v>
      </c>
      <c r="V153" s="33">
        <v>0.8456999999999999</v>
      </c>
      <c r="W153" s="33">
        <v>9.3800000000000008E-2</v>
      </c>
      <c r="X153" s="33">
        <v>0.1222</v>
      </c>
      <c r="Y153" s="33">
        <v>0.73</v>
      </c>
      <c r="Z153" s="33">
        <v>0.15629999999999999</v>
      </c>
      <c r="AA153" s="33">
        <v>0.34189999999999998</v>
      </c>
      <c r="AB153" s="33">
        <v>0.12989999999999999</v>
      </c>
      <c r="AC153" s="32" t="s">
        <v>127</v>
      </c>
      <c r="AD153" s="33">
        <v>1</v>
      </c>
      <c r="AE153" s="32" t="s">
        <v>127</v>
      </c>
      <c r="AF153" s="32" t="s">
        <v>127</v>
      </c>
      <c r="AG153" s="33">
        <v>0.35399999999999998</v>
      </c>
    </row>
    <row r="154" spans="1:33" x14ac:dyDescent="0.2">
      <c r="A154" s="26" t="s">
        <v>144</v>
      </c>
      <c r="B154" s="32">
        <v>30</v>
      </c>
      <c r="C154" s="32">
        <v>15</v>
      </c>
      <c r="D154" s="32">
        <v>15</v>
      </c>
      <c r="E154" s="32">
        <v>8</v>
      </c>
      <c r="F154" s="32">
        <v>8</v>
      </c>
      <c r="G154" s="32">
        <v>13</v>
      </c>
      <c r="H154" s="32">
        <v>6</v>
      </c>
      <c r="I154" s="32">
        <v>11</v>
      </c>
      <c r="J154" s="32">
        <v>4</v>
      </c>
      <c r="K154" s="32">
        <v>8</v>
      </c>
      <c r="L154" s="32">
        <v>22</v>
      </c>
      <c r="M154" s="32">
        <v>1</v>
      </c>
      <c r="N154" s="32">
        <v>2</v>
      </c>
      <c r="O154" s="32">
        <v>14</v>
      </c>
      <c r="P154" s="32">
        <v>10</v>
      </c>
      <c r="Q154" s="32">
        <v>5</v>
      </c>
      <c r="R154" s="32">
        <v>14</v>
      </c>
      <c r="S154" s="32">
        <v>1</v>
      </c>
      <c r="T154" s="32">
        <v>5</v>
      </c>
      <c r="U154" s="32">
        <v>0</v>
      </c>
      <c r="V154" s="32">
        <v>1</v>
      </c>
      <c r="W154" s="32">
        <v>17</v>
      </c>
      <c r="X154" s="32">
        <v>2</v>
      </c>
      <c r="Y154" s="32">
        <v>0</v>
      </c>
      <c r="Z154" s="32">
        <v>21</v>
      </c>
      <c r="AA154" s="32">
        <v>5</v>
      </c>
      <c r="AB154" s="32">
        <v>19</v>
      </c>
      <c r="AC154" s="32">
        <v>0</v>
      </c>
      <c r="AD154" s="32">
        <v>0</v>
      </c>
      <c r="AE154" s="32">
        <v>27</v>
      </c>
      <c r="AF154" s="32">
        <v>0</v>
      </c>
      <c r="AG154" s="32">
        <v>2</v>
      </c>
    </row>
    <row r="155" spans="1:33" x14ac:dyDescent="0.2">
      <c r="A155" s="26"/>
      <c r="B155" s="33">
        <v>8.9200000000000002E-2</v>
      </c>
      <c r="C155" s="33">
        <v>9.0999999999999998E-2</v>
      </c>
      <c r="D155" s="33">
        <v>8.7400000000000005E-2</v>
      </c>
      <c r="E155" s="33">
        <v>5.8400000000000001E-2</v>
      </c>
      <c r="F155" s="33">
        <v>8.1300000000000011E-2</v>
      </c>
      <c r="G155" s="33">
        <v>0.14369999999999999</v>
      </c>
      <c r="H155" s="33">
        <v>9.4E-2</v>
      </c>
      <c r="I155" s="33">
        <v>0.10589999999999999</v>
      </c>
      <c r="J155" s="33">
        <v>7.0800000000000002E-2</v>
      </c>
      <c r="K155" s="33">
        <v>7.7899999999999997E-2</v>
      </c>
      <c r="L155" s="33">
        <v>0.1164</v>
      </c>
      <c r="M155" s="33">
        <v>9.3999999999999986E-3</v>
      </c>
      <c r="N155" s="33">
        <v>2.63E-2</v>
      </c>
      <c r="O155" s="33">
        <v>0.1103</v>
      </c>
      <c r="P155" s="33">
        <v>5.0799999999999998E-2</v>
      </c>
      <c r="Q155" s="33">
        <v>5.5899999999999998E-2</v>
      </c>
      <c r="R155" s="33">
        <v>0.11550000000000001</v>
      </c>
      <c r="S155" s="33">
        <v>1.9E-2</v>
      </c>
      <c r="T155" s="33">
        <v>3.5799999999999998E-2</v>
      </c>
      <c r="U155" s="32" t="s">
        <v>127</v>
      </c>
      <c r="V155" s="33">
        <v>2.4500000000000001E-2</v>
      </c>
      <c r="W155" s="33">
        <v>0.31490000000000001</v>
      </c>
      <c r="X155" s="33">
        <v>1.7999999999999999E-2</v>
      </c>
      <c r="Y155" s="33">
        <v>5.9999999999999995E-4</v>
      </c>
      <c r="Z155" s="33">
        <v>0.2913</v>
      </c>
      <c r="AA155" s="33">
        <v>3.4200000000000001E-2</v>
      </c>
      <c r="AB155" s="33">
        <v>0.3342</v>
      </c>
      <c r="AC155" s="32" t="s">
        <v>127</v>
      </c>
      <c r="AD155" s="32" t="s">
        <v>127</v>
      </c>
      <c r="AE155" s="33">
        <v>1</v>
      </c>
      <c r="AF155" s="32" t="s">
        <v>127</v>
      </c>
      <c r="AG155" s="33">
        <v>7.1300000000000002E-2</v>
      </c>
    </row>
    <row r="156" spans="1:33" x14ac:dyDescent="0.2">
      <c r="A156" s="26" t="s">
        <v>145</v>
      </c>
      <c r="B156" s="32">
        <v>27</v>
      </c>
      <c r="C156" s="32">
        <v>15</v>
      </c>
      <c r="D156" s="32">
        <v>12</v>
      </c>
      <c r="E156" s="32">
        <v>13</v>
      </c>
      <c r="F156" s="32">
        <v>5</v>
      </c>
      <c r="G156" s="32">
        <v>9</v>
      </c>
      <c r="H156" s="32">
        <v>10</v>
      </c>
      <c r="I156" s="32">
        <v>9</v>
      </c>
      <c r="J156" s="32">
        <v>3</v>
      </c>
      <c r="K156" s="32">
        <v>5</v>
      </c>
      <c r="L156" s="32">
        <v>21</v>
      </c>
      <c r="M156" s="32">
        <v>1</v>
      </c>
      <c r="N156" s="32">
        <v>3</v>
      </c>
      <c r="O156" s="32">
        <v>5</v>
      </c>
      <c r="P156" s="32">
        <v>19</v>
      </c>
      <c r="Q156" s="32">
        <v>13</v>
      </c>
      <c r="R156" s="32">
        <v>6</v>
      </c>
      <c r="S156" s="32">
        <v>2</v>
      </c>
      <c r="T156" s="32">
        <v>3</v>
      </c>
      <c r="U156" s="32">
        <v>4</v>
      </c>
      <c r="V156" s="32">
        <v>0</v>
      </c>
      <c r="W156" s="32">
        <v>11</v>
      </c>
      <c r="X156" s="32">
        <v>2</v>
      </c>
      <c r="Y156" s="32">
        <v>4</v>
      </c>
      <c r="Z156" s="32">
        <v>18</v>
      </c>
      <c r="AA156" s="32">
        <v>12</v>
      </c>
      <c r="AB156" s="32">
        <v>11</v>
      </c>
      <c r="AC156" s="32">
        <v>0</v>
      </c>
      <c r="AD156" s="32">
        <v>0</v>
      </c>
      <c r="AE156" s="32">
        <v>0</v>
      </c>
      <c r="AF156" s="32">
        <v>21</v>
      </c>
      <c r="AG156" s="32">
        <v>6</v>
      </c>
    </row>
    <row r="157" spans="1:33" x14ac:dyDescent="0.2">
      <c r="A157" s="26"/>
      <c r="B157" s="33">
        <v>8.1199999999999994E-2</v>
      </c>
      <c r="C157" s="33">
        <v>9.3200000000000005E-2</v>
      </c>
      <c r="D157" s="33">
        <v>6.9400000000000003E-2</v>
      </c>
      <c r="E157" s="33">
        <v>9.6000000000000002E-2</v>
      </c>
      <c r="F157" s="33">
        <v>4.8499999999999988E-2</v>
      </c>
      <c r="G157" s="33">
        <v>9.4399999999999998E-2</v>
      </c>
      <c r="H157" s="33">
        <v>0.14499999999999999</v>
      </c>
      <c r="I157" s="33">
        <v>8.0700000000000008E-2</v>
      </c>
      <c r="J157" s="33">
        <v>5.8000000000000003E-2</v>
      </c>
      <c r="K157" s="33">
        <v>5.0599999999999999E-2</v>
      </c>
      <c r="L157" s="33">
        <v>0.1114</v>
      </c>
      <c r="M157" s="33">
        <v>1.26E-2</v>
      </c>
      <c r="N157" s="33">
        <v>5.1299999999999998E-2</v>
      </c>
      <c r="O157" s="33">
        <v>4.3899999999999988E-2</v>
      </c>
      <c r="P157" s="33">
        <v>9.849999999999999E-2</v>
      </c>
      <c r="Q157" s="33">
        <v>0.13619999999999999</v>
      </c>
      <c r="R157" s="33">
        <v>4.8399999999999999E-2</v>
      </c>
      <c r="S157" s="33">
        <v>5.2999999999999999E-2</v>
      </c>
      <c r="T157" s="33">
        <v>2.2100000000000002E-2</v>
      </c>
      <c r="U157" s="33">
        <v>7.6600000000000001E-2</v>
      </c>
      <c r="V157" s="32" t="s">
        <v>127</v>
      </c>
      <c r="W157" s="33">
        <v>0.20880000000000001</v>
      </c>
      <c r="X157" s="33">
        <v>1.7100000000000001E-2</v>
      </c>
      <c r="Y157" s="33">
        <v>4.4499999999999998E-2</v>
      </c>
      <c r="Z157" s="33">
        <v>0.2457</v>
      </c>
      <c r="AA157" s="33">
        <v>7.9199999999999993E-2</v>
      </c>
      <c r="AB157" s="33">
        <v>0.1867</v>
      </c>
      <c r="AC157" s="32" t="s">
        <v>127</v>
      </c>
      <c r="AD157" s="32" t="s">
        <v>127</v>
      </c>
      <c r="AE157" s="32" t="s">
        <v>127</v>
      </c>
      <c r="AF157" s="33">
        <v>0.40039999999999998</v>
      </c>
      <c r="AG157" s="33">
        <v>0.18429999999999999</v>
      </c>
    </row>
    <row r="158" spans="1:33" x14ac:dyDescent="0.2">
      <c r="A158" s="26" t="s">
        <v>146</v>
      </c>
      <c r="B158" s="32">
        <v>18</v>
      </c>
      <c r="C158" s="32">
        <v>9</v>
      </c>
      <c r="D158" s="32">
        <v>9</v>
      </c>
      <c r="E158" s="32">
        <v>4</v>
      </c>
      <c r="F158" s="32">
        <v>9</v>
      </c>
      <c r="G158" s="32">
        <v>5</v>
      </c>
      <c r="H158" s="32">
        <v>8</v>
      </c>
      <c r="I158" s="32">
        <v>0</v>
      </c>
      <c r="J158" s="32">
        <v>8</v>
      </c>
      <c r="K158" s="32">
        <v>2</v>
      </c>
      <c r="L158" s="32">
        <v>16</v>
      </c>
      <c r="M158" s="32">
        <v>0</v>
      </c>
      <c r="N158" s="32">
        <v>1</v>
      </c>
      <c r="O158" s="32">
        <v>3</v>
      </c>
      <c r="P158" s="32">
        <v>14</v>
      </c>
      <c r="Q158" s="32">
        <v>10</v>
      </c>
      <c r="R158" s="32">
        <v>4</v>
      </c>
      <c r="S158" s="32">
        <v>2</v>
      </c>
      <c r="T158" s="32">
        <v>4</v>
      </c>
      <c r="U158" s="32">
        <v>0</v>
      </c>
      <c r="V158" s="32">
        <v>0</v>
      </c>
      <c r="W158" s="32">
        <v>11</v>
      </c>
      <c r="X158" s="32">
        <v>1</v>
      </c>
      <c r="Y158" s="32">
        <v>2</v>
      </c>
      <c r="Z158" s="32">
        <v>14</v>
      </c>
      <c r="AA158" s="32">
        <v>12</v>
      </c>
      <c r="AB158" s="32">
        <v>1</v>
      </c>
      <c r="AC158" s="32">
        <v>0</v>
      </c>
      <c r="AD158" s="32">
        <v>0</v>
      </c>
      <c r="AE158" s="32">
        <v>0</v>
      </c>
      <c r="AF158" s="32">
        <v>16</v>
      </c>
      <c r="AG158" s="32">
        <v>2</v>
      </c>
    </row>
    <row r="159" spans="1:33" x14ac:dyDescent="0.2">
      <c r="A159" s="26"/>
      <c r="B159" s="33">
        <v>5.3099999999999987E-2</v>
      </c>
      <c r="C159" s="33">
        <v>5.1900000000000002E-2</v>
      </c>
      <c r="D159" s="33">
        <v>5.4299999999999987E-2</v>
      </c>
      <c r="E159" s="33">
        <v>2.7900000000000001E-2</v>
      </c>
      <c r="F159" s="33">
        <v>8.7100000000000011E-2</v>
      </c>
      <c r="G159" s="33">
        <v>5.4000000000000013E-2</v>
      </c>
      <c r="H159" s="33">
        <v>0.1091</v>
      </c>
      <c r="I159" s="33">
        <v>1.4E-3</v>
      </c>
      <c r="J159" s="33">
        <v>0.1396</v>
      </c>
      <c r="K159" s="33">
        <v>2.1899999999999999E-2</v>
      </c>
      <c r="L159" s="33">
        <v>8.3900000000000002E-2</v>
      </c>
      <c r="M159" s="32" t="s">
        <v>127</v>
      </c>
      <c r="N159" s="33">
        <v>1.9E-2</v>
      </c>
      <c r="O159" s="33">
        <v>2.24E-2</v>
      </c>
      <c r="P159" s="33">
        <v>7.2300000000000003E-2</v>
      </c>
      <c r="Q159" s="33">
        <v>0.10630000000000001</v>
      </c>
      <c r="R159" s="33">
        <v>3.0200000000000001E-2</v>
      </c>
      <c r="S159" s="33">
        <v>5.4199999999999998E-2</v>
      </c>
      <c r="T159" s="33">
        <v>3.1899999999999998E-2</v>
      </c>
      <c r="U159" s="32" t="s">
        <v>127</v>
      </c>
      <c r="V159" s="32" t="s">
        <v>127</v>
      </c>
      <c r="W159" s="33">
        <v>0.20979999999999999</v>
      </c>
      <c r="X159" s="33">
        <v>8.6E-3</v>
      </c>
      <c r="Y159" s="33">
        <v>2.5999999999999999E-2</v>
      </c>
      <c r="Z159" s="33">
        <v>0.18360000000000001</v>
      </c>
      <c r="AA159" s="33">
        <v>8.2899999999999988E-2</v>
      </c>
      <c r="AB159" s="33">
        <v>2.41E-2</v>
      </c>
      <c r="AC159" s="32" t="s">
        <v>127</v>
      </c>
      <c r="AD159" s="32" t="s">
        <v>127</v>
      </c>
      <c r="AE159" s="32" t="s">
        <v>127</v>
      </c>
      <c r="AF159" s="33">
        <v>0.29820000000000002</v>
      </c>
      <c r="AG159" s="33">
        <v>5.8799999999999998E-2</v>
      </c>
    </row>
    <row r="160" spans="1:33" x14ac:dyDescent="0.2">
      <c r="A160" s="26" t="s">
        <v>147</v>
      </c>
      <c r="B160" s="32">
        <v>6</v>
      </c>
      <c r="C160" s="32">
        <v>1</v>
      </c>
      <c r="D160" s="32">
        <v>6</v>
      </c>
      <c r="E160" s="32">
        <v>3</v>
      </c>
      <c r="F160" s="32">
        <v>3</v>
      </c>
      <c r="G160" s="32">
        <v>0</v>
      </c>
      <c r="H160" s="32">
        <v>0</v>
      </c>
      <c r="I160" s="32">
        <v>6</v>
      </c>
      <c r="J160" s="32">
        <v>0</v>
      </c>
      <c r="K160" s="32">
        <v>1</v>
      </c>
      <c r="L160" s="32">
        <v>3</v>
      </c>
      <c r="M160" s="32">
        <v>0</v>
      </c>
      <c r="N160" s="32">
        <v>2</v>
      </c>
      <c r="O160" s="32">
        <v>2</v>
      </c>
      <c r="P160" s="32">
        <v>3</v>
      </c>
      <c r="Q160" s="32">
        <v>0</v>
      </c>
      <c r="R160" s="32">
        <v>1</v>
      </c>
      <c r="S160" s="32">
        <v>0</v>
      </c>
      <c r="T160" s="32">
        <v>0</v>
      </c>
      <c r="U160" s="32">
        <v>0</v>
      </c>
      <c r="V160" s="32">
        <v>0</v>
      </c>
      <c r="W160" s="32">
        <v>1</v>
      </c>
      <c r="X160" s="32">
        <v>0</v>
      </c>
      <c r="Y160" s="32">
        <v>1</v>
      </c>
      <c r="Z160" s="32">
        <v>0</v>
      </c>
      <c r="AA160" s="32">
        <v>2</v>
      </c>
      <c r="AB160" s="32">
        <v>0</v>
      </c>
      <c r="AC160" s="32">
        <v>0</v>
      </c>
      <c r="AD160" s="32">
        <v>0</v>
      </c>
      <c r="AE160" s="32">
        <v>0</v>
      </c>
      <c r="AF160" s="32">
        <v>6</v>
      </c>
      <c r="AG160" s="32">
        <v>0</v>
      </c>
    </row>
    <row r="161" spans="1:54" x14ac:dyDescent="0.2">
      <c r="A161" s="26"/>
      <c r="B161" s="33">
        <v>1.95E-2</v>
      </c>
      <c r="C161" s="33">
        <v>5.0000000000000001E-3</v>
      </c>
      <c r="D161" s="33">
        <v>3.3799999999999997E-2</v>
      </c>
      <c r="E161" s="33">
        <v>2.0899999999999998E-2</v>
      </c>
      <c r="F161" s="33">
        <v>3.39E-2</v>
      </c>
      <c r="G161" s="33">
        <v>1.6999999999999999E-3</v>
      </c>
      <c r="H161" s="32" t="s">
        <v>127</v>
      </c>
      <c r="I161" s="33">
        <v>5.4299999999999987E-2</v>
      </c>
      <c r="J161" s="32" t="s">
        <v>127</v>
      </c>
      <c r="K161" s="33">
        <v>6.1000000000000004E-3</v>
      </c>
      <c r="L161" s="33">
        <v>1.6899999999999998E-2</v>
      </c>
      <c r="M161" s="32" t="s">
        <v>127</v>
      </c>
      <c r="N161" s="33">
        <v>2.4799999999999999E-2</v>
      </c>
      <c r="O161" s="33">
        <v>1.78E-2</v>
      </c>
      <c r="P161" s="33">
        <v>1.5900000000000001E-2</v>
      </c>
      <c r="Q161" s="32" t="s">
        <v>127</v>
      </c>
      <c r="R161" s="33">
        <v>8.1000000000000013E-3</v>
      </c>
      <c r="S161" s="32" t="s">
        <v>127</v>
      </c>
      <c r="T161" s="32" t="s">
        <v>127</v>
      </c>
      <c r="U161" s="32" t="s">
        <v>127</v>
      </c>
      <c r="V161" s="33">
        <v>6.0000000000000001E-3</v>
      </c>
      <c r="W161" s="33">
        <v>9.8999999999999991E-3</v>
      </c>
      <c r="X161" s="32" t="s">
        <v>127</v>
      </c>
      <c r="Y161" s="33">
        <v>9.300000000000001E-3</v>
      </c>
      <c r="Z161" s="32" t="s">
        <v>127</v>
      </c>
      <c r="AA161" s="33">
        <v>1.4500000000000001E-2</v>
      </c>
      <c r="AB161" s="32" t="s">
        <v>127</v>
      </c>
      <c r="AC161" s="32" t="s">
        <v>127</v>
      </c>
      <c r="AD161" s="32" t="s">
        <v>127</v>
      </c>
      <c r="AE161" s="32" t="s">
        <v>127</v>
      </c>
      <c r="AF161" s="33">
        <v>0.12230000000000001</v>
      </c>
      <c r="AG161" s="32" t="s">
        <v>127</v>
      </c>
    </row>
    <row r="162" spans="1:54" x14ac:dyDescent="0.2">
      <c r="A162" s="26" t="s">
        <v>148</v>
      </c>
      <c r="B162" s="32">
        <v>11</v>
      </c>
      <c r="C162" s="32">
        <v>2</v>
      </c>
      <c r="D162" s="32">
        <v>8</v>
      </c>
      <c r="E162" s="32">
        <v>4</v>
      </c>
      <c r="F162" s="32">
        <v>4</v>
      </c>
      <c r="G162" s="32">
        <v>2</v>
      </c>
      <c r="H162" s="32">
        <v>1</v>
      </c>
      <c r="I162" s="32">
        <v>1</v>
      </c>
      <c r="J162" s="32">
        <v>8</v>
      </c>
      <c r="K162" s="32">
        <v>0</v>
      </c>
      <c r="L162" s="32">
        <v>8</v>
      </c>
      <c r="M162" s="32">
        <v>0</v>
      </c>
      <c r="N162" s="32">
        <v>2</v>
      </c>
      <c r="O162" s="32">
        <v>7</v>
      </c>
      <c r="P162" s="32">
        <v>3</v>
      </c>
      <c r="Q162" s="32">
        <v>1</v>
      </c>
      <c r="R162" s="32">
        <v>8</v>
      </c>
      <c r="S162" s="32">
        <v>1</v>
      </c>
      <c r="T162" s="32">
        <v>5</v>
      </c>
      <c r="U162" s="32">
        <v>2</v>
      </c>
      <c r="V162" s="32">
        <v>0</v>
      </c>
      <c r="W162" s="32">
        <v>3</v>
      </c>
      <c r="X162" s="32">
        <v>0</v>
      </c>
      <c r="Y162" s="32">
        <v>2</v>
      </c>
      <c r="Z162" s="32">
        <v>4</v>
      </c>
      <c r="AA162" s="32">
        <v>0</v>
      </c>
      <c r="AB162" s="32">
        <v>0</v>
      </c>
      <c r="AC162" s="32">
        <v>0</v>
      </c>
      <c r="AD162" s="32">
        <v>0</v>
      </c>
      <c r="AE162" s="32">
        <v>0</v>
      </c>
      <c r="AF162" s="32">
        <v>9</v>
      </c>
      <c r="AG162" s="32">
        <v>1</v>
      </c>
    </row>
    <row r="163" spans="1:54" x14ac:dyDescent="0.2">
      <c r="A163" s="26"/>
      <c r="B163" s="33">
        <v>3.1699999999999999E-2</v>
      </c>
      <c r="C163" s="33">
        <v>1.32E-2</v>
      </c>
      <c r="D163" s="33">
        <v>0.05</v>
      </c>
      <c r="E163" s="33">
        <v>2.8899999999999999E-2</v>
      </c>
      <c r="F163" s="33">
        <v>4.2799999999999998E-2</v>
      </c>
      <c r="G163" s="33">
        <v>2.4E-2</v>
      </c>
      <c r="H163" s="33">
        <v>1.89E-2</v>
      </c>
      <c r="I163" s="33">
        <v>1.11E-2</v>
      </c>
      <c r="J163" s="33">
        <v>0.1368</v>
      </c>
      <c r="K163" s="33">
        <v>4.0000000000000001E-3</v>
      </c>
      <c r="L163" s="33">
        <v>4.2699999999999988E-2</v>
      </c>
      <c r="M163" s="32" t="s">
        <v>127</v>
      </c>
      <c r="N163" s="33">
        <v>2.3599999999999999E-2</v>
      </c>
      <c r="O163" s="33">
        <v>5.8299999999999998E-2</v>
      </c>
      <c r="P163" s="33">
        <v>1.72E-2</v>
      </c>
      <c r="Q163" s="33">
        <v>1.1599999999999999E-2</v>
      </c>
      <c r="R163" s="33">
        <v>6.3200000000000006E-2</v>
      </c>
      <c r="S163" s="33">
        <v>2.8299999999999999E-2</v>
      </c>
      <c r="T163" s="33">
        <v>3.5999999999999997E-2</v>
      </c>
      <c r="U163" s="33">
        <v>4.5100000000000001E-2</v>
      </c>
      <c r="V163" s="32" t="s">
        <v>127</v>
      </c>
      <c r="W163" s="33">
        <v>6.1899999999999997E-2</v>
      </c>
      <c r="X163" s="32" t="s">
        <v>127</v>
      </c>
      <c r="Y163" s="33">
        <v>2.6200000000000001E-2</v>
      </c>
      <c r="Z163" s="33">
        <v>4.9000000000000002E-2</v>
      </c>
      <c r="AA163" s="33">
        <v>3.2000000000000002E-3</v>
      </c>
      <c r="AB163" s="32" t="s">
        <v>127</v>
      </c>
      <c r="AC163" s="32" t="s">
        <v>127</v>
      </c>
      <c r="AD163" s="32" t="s">
        <v>127</v>
      </c>
      <c r="AE163" s="32" t="s">
        <v>127</v>
      </c>
      <c r="AF163" s="33">
        <v>0.17910000000000001</v>
      </c>
      <c r="AG163" s="33">
        <v>3.3300000000000003E-2</v>
      </c>
    </row>
    <row r="165" spans="1:54" x14ac:dyDescent="0.2">
      <c r="A165" s="27" t="str">
        <f>HYPERLINK("#Contents!A1", "Contents")</f>
        <v>Contents</v>
      </c>
    </row>
    <row r="166" spans="1:54" x14ac:dyDescent="0.2">
      <c r="A166" s="28" t="s">
        <v>160</v>
      </c>
      <c r="BB166" s="26" t="str">
        <f>LEFT(A166, FIND(" ", A166) - 2)</f>
        <v>Table_Q1</v>
      </c>
    </row>
    <row r="167" spans="1:54" x14ac:dyDescent="0.2">
      <c r="A167" s="26" t="s">
        <v>85</v>
      </c>
    </row>
    <row r="169" spans="1:54" ht="35" customHeight="1" x14ac:dyDescent="0.2">
      <c r="B169" s="39" t="s">
        <v>86</v>
      </c>
      <c r="C169" s="41" t="s">
        <v>87</v>
      </c>
      <c r="D169" s="43"/>
      <c r="E169" s="41" t="s">
        <v>88</v>
      </c>
      <c r="F169" s="42"/>
      <c r="G169" s="43"/>
      <c r="H169" s="41" t="s">
        <v>89</v>
      </c>
      <c r="I169" s="42"/>
      <c r="J169" s="42"/>
      <c r="K169" s="43"/>
      <c r="L169" s="41" t="s">
        <v>90</v>
      </c>
      <c r="M169" s="42"/>
      <c r="N169" s="43"/>
      <c r="O169" s="41" t="s">
        <v>91</v>
      </c>
      <c r="P169" s="43"/>
      <c r="Q169" s="41" t="s">
        <v>92</v>
      </c>
      <c r="R169" s="42"/>
      <c r="S169" s="43"/>
      <c r="T169" s="41" t="s">
        <v>93</v>
      </c>
      <c r="U169" s="42"/>
      <c r="V169" s="42"/>
      <c r="W169" s="43"/>
      <c r="X169" s="41" t="s">
        <v>94</v>
      </c>
      <c r="Y169" s="42"/>
      <c r="Z169" s="43"/>
      <c r="AA169" s="41" t="s">
        <v>95</v>
      </c>
      <c r="AB169" s="43"/>
      <c r="AC169" s="44" t="s">
        <v>96</v>
      </c>
      <c r="AD169" s="42"/>
      <c r="AE169" s="42"/>
      <c r="AF169" s="42"/>
      <c r="AG169" s="45"/>
    </row>
    <row r="170" spans="1:54" ht="57" customHeight="1" x14ac:dyDescent="0.2">
      <c r="B170" s="40"/>
      <c r="C170" s="30" t="s">
        <v>97</v>
      </c>
      <c r="D170" s="30" t="s">
        <v>98</v>
      </c>
      <c r="E170" s="30" t="s">
        <v>99</v>
      </c>
      <c r="F170" s="30" t="s">
        <v>100</v>
      </c>
      <c r="G170" s="30" t="s">
        <v>101</v>
      </c>
      <c r="H170" s="30" t="s">
        <v>102</v>
      </c>
      <c r="I170" s="30" t="s">
        <v>103</v>
      </c>
      <c r="J170" s="30" t="s">
        <v>104</v>
      </c>
      <c r="K170" s="30" t="s">
        <v>105</v>
      </c>
      <c r="L170" s="30" t="s">
        <v>106</v>
      </c>
      <c r="M170" s="30" t="s">
        <v>107</v>
      </c>
      <c r="N170" s="30" t="s">
        <v>108</v>
      </c>
      <c r="O170" s="30" t="s">
        <v>109</v>
      </c>
      <c r="P170" s="30" t="s">
        <v>110</v>
      </c>
      <c r="Q170" s="30" t="s">
        <v>111</v>
      </c>
      <c r="R170" s="30" t="s">
        <v>112</v>
      </c>
      <c r="S170" s="30" t="s">
        <v>113</v>
      </c>
      <c r="T170" s="30" t="s">
        <v>114</v>
      </c>
      <c r="U170" s="30" t="s">
        <v>115</v>
      </c>
      <c r="V170" s="30" t="s">
        <v>116</v>
      </c>
      <c r="W170" s="30" t="s">
        <v>117</v>
      </c>
      <c r="X170" s="30" t="s">
        <v>114</v>
      </c>
      <c r="Y170" s="30" t="s">
        <v>116</v>
      </c>
      <c r="Z170" s="30" t="s">
        <v>117</v>
      </c>
      <c r="AA170" s="30" t="s">
        <v>118</v>
      </c>
      <c r="AB170" s="30" t="s">
        <v>119</v>
      </c>
      <c r="AC170" s="30" t="s">
        <v>120</v>
      </c>
      <c r="AD170" s="30" t="s">
        <v>121</v>
      </c>
      <c r="AE170" s="30" t="s">
        <v>122</v>
      </c>
      <c r="AF170" s="30" t="s">
        <v>117</v>
      </c>
      <c r="AG170" s="31" t="s">
        <v>123</v>
      </c>
    </row>
    <row r="171" spans="1:54" x14ac:dyDescent="0.2">
      <c r="A171" s="26" t="s">
        <v>124</v>
      </c>
      <c r="B171" s="32">
        <v>504</v>
      </c>
      <c r="C171" s="32">
        <v>252</v>
      </c>
      <c r="D171" s="32">
        <v>252</v>
      </c>
      <c r="E171" s="32">
        <v>145</v>
      </c>
      <c r="F171" s="32">
        <v>182</v>
      </c>
      <c r="G171" s="32">
        <v>177</v>
      </c>
      <c r="H171" s="32">
        <v>126</v>
      </c>
      <c r="I171" s="32">
        <v>126</v>
      </c>
      <c r="J171" s="32">
        <v>68</v>
      </c>
      <c r="K171" s="32">
        <v>184</v>
      </c>
      <c r="L171" s="32">
        <v>259</v>
      </c>
      <c r="M171" s="32">
        <v>95</v>
      </c>
      <c r="N171" s="32">
        <v>99</v>
      </c>
      <c r="O171" s="32">
        <v>201</v>
      </c>
      <c r="P171" s="32">
        <v>254</v>
      </c>
      <c r="Q171" s="32">
        <v>134</v>
      </c>
      <c r="R171" s="32">
        <v>203</v>
      </c>
      <c r="S171" s="32">
        <v>56</v>
      </c>
      <c r="T171" s="32">
        <v>191</v>
      </c>
      <c r="U171" s="32">
        <v>20</v>
      </c>
      <c r="V171" s="32">
        <v>32</v>
      </c>
      <c r="W171" s="32">
        <v>72</v>
      </c>
      <c r="X171" s="32">
        <v>142</v>
      </c>
      <c r="Y171" s="32">
        <v>68</v>
      </c>
      <c r="Z171" s="32">
        <v>83</v>
      </c>
      <c r="AA171" s="32">
        <v>204</v>
      </c>
      <c r="AB171" s="32">
        <v>89</v>
      </c>
      <c r="AC171" s="32">
        <v>140</v>
      </c>
      <c r="AD171" s="32">
        <v>92</v>
      </c>
      <c r="AE171" s="32">
        <v>34</v>
      </c>
      <c r="AF171" s="32">
        <v>49</v>
      </c>
      <c r="AG171" s="32">
        <v>95</v>
      </c>
    </row>
    <row r="172" spans="1:54" x14ac:dyDescent="0.2">
      <c r="A172" s="26" t="s">
        <v>125</v>
      </c>
      <c r="B172" s="32">
        <v>504</v>
      </c>
      <c r="C172" s="32">
        <v>267</v>
      </c>
      <c r="D172" s="32">
        <v>237</v>
      </c>
      <c r="E172" s="32">
        <v>231</v>
      </c>
      <c r="F172" s="32">
        <v>150</v>
      </c>
      <c r="G172" s="32">
        <v>123</v>
      </c>
      <c r="H172" s="32">
        <v>109</v>
      </c>
      <c r="I172" s="32">
        <v>168</v>
      </c>
      <c r="J172" s="32">
        <v>79</v>
      </c>
      <c r="K172" s="32">
        <v>149</v>
      </c>
      <c r="L172" s="32">
        <v>256</v>
      </c>
      <c r="M172" s="32">
        <v>99</v>
      </c>
      <c r="N172" s="32">
        <v>92</v>
      </c>
      <c r="O172" s="32">
        <v>213</v>
      </c>
      <c r="P172" s="32">
        <v>246</v>
      </c>
      <c r="Q172" s="32">
        <v>118</v>
      </c>
      <c r="R172" s="32">
        <v>186</v>
      </c>
      <c r="S172" s="32">
        <v>56</v>
      </c>
      <c r="T172" s="32">
        <v>154</v>
      </c>
      <c r="U172" s="32">
        <v>60</v>
      </c>
      <c r="V172" s="32">
        <v>33</v>
      </c>
      <c r="W172" s="32">
        <v>68</v>
      </c>
      <c r="X172" s="32">
        <v>112</v>
      </c>
      <c r="Y172" s="32">
        <v>85</v>
      </c>
      <c r="Z172" s="32">
        <v>95</v>
      </c>
      <c r="AA172" s="32">
        <v>175</v>
      </c>
      <c r="AB172" s="32">
        <v>75</v>
      </c>
      <c r="AC172" s="32">
        <v>128</v>
      </c>
      <c r="AD172" s="32">
        <v>101</v>
      </c>
      <c r="AE172" s="32">
        <v>27</v>
      </c>
      <c r="AF172" s="32">
        <v>59</v>
      </c>
      <c r="AG172" s="32">
        <v>108</v>
      </c>
    </row>
    <row r="173" spans="1:54" x14ac:dyDescent="0.2">
      <c r="A173" s="26" t="s">
        <v>142</v>
      </c>
      <c r="B173" s="32">
        <v>285</v>
      </c>
      <c r="C173" s="32">
        <v>132</v>
      </c>
      <c r="D173" s="32">
        <v>153</v>
      </c>
      <c r="E173" s="32">
        <v>128</v>
      </c>
      <c r="F173" s="32">
        <v>77</v>
      </c>
      <c r="G173" s="32">
        <v>79</v>
      </c>
      <c r="H173" s="32">
        <v>52</v>
      </c>
      <c r="I173" s="32">
        <v>110</v>
      </c>
      <c r="J173" s="32">
        <v>48</v>
      </c>
      <c r="K173" s="32">
        <v>75</v>
      </c>
      <c r="L173" s="32">
        <v>146</v>
      </c>
      <c r="M173" s="32">
        <v>54</v>
      </c>
      <c r="N173" s="32">
        <v>58</v>
      </c>
      <c r="O173" s="32">
        <v>118</v>
      </c>
      <c r="P173" s="32">
        <v>152</v>
      </c>
      <c r="Q173" s="32">
        <v>79</v>
      </c>
      <c r="R173" s="32">
        <v>103</v>
      </c>
      <c r="S173" s="32">
        <v>30</v>
      </c>
      <c r="T173" s="32">
        <v>112</v>
      </c>
      <c r="U173" s="32">
        <v>44</v>
      </c>
      <c r="V173" s="32">
        <v>21</v>
      </c>
      <c r="W173" s="32">
        <v>32</v>
      </c>
      <c r="X173" s="32">
        <v>78</v>
      </c>
      <c r="Y173" s="32">
        <v>60</v>
      </c>
      <c r="Z173" s="32">
        <v>53</v>
      </c>
      <c r="AA173" s="32">
        <v>109</v>
      </c>
      <c r="AB173" s="32">
        <v>48</v>
      </c>
      <c r="AC173" s="32">
        <v>103</v>
      </c>
      <c r="AD173" s="32">
        <v>58</v>
      </c>
      <c r="AE173" s="32">
        <v>14</v>
      </c>
      <c r="AF173" s="32">
        <v>30</v>
      </c>
      <c r="AG173" s="32">
        <v>51</v>
      </c>
    </row>
    <row r="174" spans="1:54" x14ac:dyDescent="0.2">
      <c r="A174" s="26"/>
      <c r="B174" s="33">
        <v>0.5645</v>
      </c>
      <c r="C174" s="33">
        <v>0.49309999999999998</v>
      </c>
      <c r="D174" s="33">
        <v>0.64480000000000004</v>
      </c>
      <c r="E174" s="33">
        <v>0.55490000000000006</v>
      </c>
      <c r="F174" s="33">
        <v>0.51350000000000007</v>
      </c>
      <c r="G174" s="33">
        <v>0.64459999999999995</v>
      </c>
      <c r="H174" s="33">
        <v>0.48159999999999997</v>
      </c>
      <c r="I174" s="33">
        <v>0.65300000000000002</v>
      </c>
      <c r="J174" s="33">
        <v>0.61070000000000002</v>
      </c>
      <c r="K174" s="33">
        <v>0.50080000000000002</v>
      </c>
      <c r="L174" s="33">
        <v>0.57069999999999999</v>
      </c>
      <c r="M174" s="33">
        <v>0.53880000000000006</v>
      </c>
      <c r="N174" s="33">
        <v>0.62480000000000002</v>
      </c>
      <c r="O174" s="33">
        <v>0.55349999999999999</v>
      </c>
      <c r="P174" s="33">
        <v>0.61819999999999997</v>
      </c>
      <c r="Q174" s="33">
        <v>0.66480000000000006</v>
      </c>
      <c r="R174" s="33">
        <v>0.55479999999999996</v>
      </c>
      <c r="S174" s="33">
        <v>0.5444</v>
      </c>
      <c r="T174" s="33">
        <v>0.72560000000000002</v>
      </c>
      <c r="U174" s="33">
        <v>0.73129999999999995</v>
      </c>
      <c r="V174" s="33">
        <v>0.63580000000000003</v>
      </c>
      <c r="W174" s="33">
        <v>0.46880000000000011</v>
      </c>
      <c r="X174" s="33">
        <v>0.69739999999999991</v>
      </c>
      <c r="Y174" s="33">
        <v>0.69980000000000009</v>
      </c>
      <c r="Z174" s="33">
        <v>0.55449999999999999</v>
      </c>
      <c r="AA174" s="33">
        <v>0.62009999999999998</v>
      </c>
      <c r="AB174" s="33">
        <v>0.63749999999999996</v>
      </c>
      <c r="AC174" s="33">
        <v>0.80879999999999996</v>
      </c>
      <c r="AD174" s="33">
        <v>0.5716</v>
      </c>
      <c r="AE174" s="33">
        <v>0.51200000000000001</v>
      </c>
      <c r="AF174" s="33">
        <v>0.50629999999999997</v>
      </c>
      <c r="AG174" s="33">
        <v>0.47</v>
      </c>
    </row>
    <row r="175" spans="1:54" x14ac:dyDescent="0.2">
      <c r="A175" s="26" t="s">
        <v>143</v>
      </c>
      <c r="B175" s="32">
        <v>45</v>
      </c>
      <c r="C175" s="32">
        <v>24</v>
      </c>
      <c r="D175" s="32">
        <v>21</v>
      </c>
      <c r="E175" s="32">
        <v>15</v>
      </c>
      <c r="F175" s="32">
        <v>16</v>
      </c>
      <c r="G175" s="32">
        <v>14</v>
      </c>
      <c r="H175" s="32">
        <v>10</v>
      </c>
      <c r="I175" s="32">
        <v>9</v>
      </c>
      <c r="J175" s="32">
        <v>11</v>
      </c>
      <c r="K175" s="32">
        <v>15</v>
      </c>
      <c r="L175" s="32">
        <v>28</v>
      </c>
      <c r="M175" s="32">
        <v>9</v>
      </c>
      <c r="N175" s="32">
        <v>8</v>
      </c>
      <c r="O175" s="32">
        <v>23</v>
      </c>
      <c r="P175" s="32">
        <v>21</v>
      </c>
      <c r="Q175" s="32">
        <v>14</v>
      </c>
      <c r="R175" s="32">
        <v>18</v>
      </c>
      <c r="S175" s="32">
        <v>2</v>
      </c>
      <c r="T175" s="32">
        <v>14</v>
      </c>
      <c r="U175" s="32">
        <v>5</v>
      </c>
      <c r="V175" s="32">
        <v>5</v>
      </c>
      <c r="W175" s="32">
        <v>6</v>
      </c>
      <c r="X175" s="32">
        <v>8</v>
      </c>
      <c r="Y175" s="32">
        <v>14</v>
      </c>
      <c r="Z175" s="32">
        <v>9</v>
      </c>
      <c r="AA175" s="32">
        <v>21</v>
      </c>
      <c r="AB175" s="32">
        <v>5</v>
      </c>
      <c r="AC175" s="32">
        <v>1</v>
      </c>
      <c r="AD175" s="32">
        <v>26</v>
      </c>
      <c r="AE175" s="32">
        <v>1</v>
      </c>
      <c r="AF175" s="32">
        <v>3</v>
      </c>
      <c r="AG175" s="32">
        <v>10</v>
      </c>
    </row>
    <row r="176" spans="1:54" x14ac:dyDescent="0.2">
      <c r="A176" s="26"/>
      <c r="B176" s="33">
        <v>8.9399999999999993E-2</v>
      </c>
      <c r="C176" s="33">
        <v>8.8699999999999987E-2</v>
      </c>
      <c r="D176" s="33">
        <v>9.0200000000000002E-2</v>
      </c>
      <c r="E176" s="33">
        <v>6.5199999999999994E-2</v>
      </c>
      <c r="F176" s="33">
        <v>0.109</v>
      </c>
      <c r="G176" s="33">
        <v>0.1111</v>
      </c>
      <c r="H176" s="33">
        <v>9.35E-2</v>
      </c>
      <c r="I176" s="33">
        <v>5.0999999999999997E-2</v>
      </c>
      <c r="J176" s="33">
        <v>0.14610000000000001</v>
      </c>
      <c r="K176" s="33">
        <v>9.9900000000000003E-2</v>
      </c>
      <c r="L176" s="33">
        <v>0.1094</v>
      </c>
      <c r="M176" s="33">
        <v>8.8100000000000012E-2</v>
      </c>
      <c r="N176" s="33">
        <v>8.5800000000000001E-2</v>
      </c>
      <c r="O176" s="33">
        <v>0.1084</v>
      </c>
      <c r="P176" s="33">
        <v>8.5199999999999998E-2</v>
      </c>
      <c r="Q176" s="33">
        <v>0.1203</v>
      </c>
      <c r="R176" s="33">
        <v>9.5899999999999999E-2</v>
      </c>
      <c r="S176" s="33">
        <v>4.3099999999999999E-2</v>
      </c>
      <c r="T176" s="33">
        <v>8.900000000000001E-2</v>
      </c>
      <c r="U176" s="33">
        <v>8.1799999999999998E-2</v>
      </c>
      <c r="V176" s="33">
        <v>0.14849999999999999</v>
      </c>
      <c r="W176" s="33">
        <v>9.0299999999999991E-2</v>
      </c>
      <c r="X176" s="33">
        <v>6.9400000000000003E-2</v>
      </c>
      <c r="Y176" s="33">
        <v>0.16009999999999999</v>
      </c>
      <c r="Z176" s="33">
        <v>9.9399999999999988E-2</v>
      </c>
      <c r="AA176" s="33">
        <v>0.1195</v>
      </c>
      <c r="AB176" s="33">
        <v>7.1599999999999997E-2</v>
      </c>
      <c r="AC176" s="33">
        <v>1.0999999999999999E-2</v>
      </c>
      <c r="AD176" s="33">
        <v>0.25490000000000002</v>
      </c>
      <c r="AE176" s="33">
        <v>3.1699999999999999E-2</v>
      </c>
      <c r="AF176" s="33">
        <v>5.4199999999999998E-2</v>
      </c>
      <c r="AG176" s="33">
        <v>9.3000000000000013E-2</v>
      </c>
    </row>
    <row r="177" spans="1:33" x14ac:dyDescent="0.2">
      <c r="A177" s="26" t="s">
        <v>144</v>
      </c>
      <c r="B177" s="32">
        <v>15</v>
      </c>
      <c r="C177" s="32">
        <v>5</v>
      </c>
      <c r="D177" s="32">
        <v>10</v>
      </c>
      <c r="E177" s="32">
        <v>11</v>
      </c>
      <c r="F177" s="32">
        <v>2</v>
      </c>
      <c r="G177" s="32">
        <v>2</v>
      </c>
      <c r="H177" s="32">
        <v>4</v>
      </c>
      <c r="I177" s="32">
        <v>8</v>
      </c>
      <c r="J177" s="32">
        <v>1</v>
      </c>
      <c r="K177" s="32">
        <v>2</v>
      </c>
      <c r="L177" s="32">
        <v>11</v>
      </c>
      <c r="M177" s="32">
        <v>0</v>
      </c>
      <c r="N177" s="32">
        <v>2</v>
      </c>
      <c r="O177" s="32">
        <v>4</v>
      </c>
      <c r="P177" s="32">
        <v>8</v>
      </c>
      <c r="Q177" s="32">
        <v>3</v>
      </c>
      <c r="R177" s="32">
        <v>4</v>
      </c>
      <c r="S177" s="32">
        <v>4</v>
      </c>
      <c r="T177" s="32">
        <v>1</v>
      </c>
      <c r="U177" s="32">
        <v>0</v>
      </c>
      <c r="V177" s="32">
        <v>3</v>
      </c>
      <c r="W177" s="32">
        <v>7</v>
      </c>
      <c r="X177" s="32">
        <v>0</v>
      </c>
      <c r="Y177" s="32">
        <v>3</v>
      </c>
      <c r="Z177" s="32">
        <v>7</v>
      </c>
      <c r="AA177" s="32">
        <v>5</v>
      </c>
      <c r="AB177" s="32">
        <v>5</v>
      </c>
      <c r="AC177" s="32">
        <v>0</v>
      </c>
      <c r="AD177" s="32">
        <v>4</v>
      </c>
      <c r="AE177" s="32">
        <v>5</v>
      </c>
      <c r="AF177" s="32">
        <v>0</v>
      </c>
      <c r="AG177" s="32">
        <v>2</v>
      </c>
    </row>
    <row r="178" spans="1:33" x14ac:dyDescent="0.2">
      <c r="A178" s="26"/>
      <c r="B178" s="33">
        <v>2.9000000000000001E-2</v>
      </c>
      <c r="C178" s="33">
        <v>1.8200000000000001E-2</v>
      </c>
      <c r="D178" s="33">
        <v>4.1099999999999998E-2</v>
      </c>
      <c r="E178" s="33">
        <v>4.7E-2</v>
      </c>
      <c r="F178" s="33">
        <v>1.0699999999999999E-2</v>
      </c>
      <c r="G178" s="33">
        <v>1.7399999999999999E-2</v>
      </c>
      <c r="H178" s="33">
        <v>3.3500000000000002E-2</v>
      </c>
      <c r="I178" s="33">
        <v>4.8099999999999997E-2</v>
      </c>
      <c r="J178" s="33">
        <v>9.300000000000001E-3</v>
      </c>
      <c r="K178" s="33">
        <v>1.4500000000000001E-2</v>
      </c>
      <c r="L178" s="33">
        <v>4.1799999999999997E-2</v>
      </c>
      <c r="M178" s="32" t="s">
        <v>127</v>
      </c>
      <c r="N178" s="33">
        <v>1.6400000000000001E-2</v>
      </c>
      <c r="O178" s="33">
        <v>1.9099999999999999E-2</v>
      </c>
      <c r="P178" s="33">
        <v>3.32E-2</v>
      </c>
      <c r="Q178" s="33">
        <v>2.9499999999999998E-2</v>
      </c>
      <c r="R178" s="33">
        <v>2.3099999999999999E-2</v>
      </c>
      <c r="S178" s="33">
        <v>7.9699999999999993E-2</v>
      </c>
      <c r="T178" s="33">
        <v>3.7000000000000002E-3</v>
      </c>
      <c r="U178" s="32" t="s">
        <v>127</v>
      </c>
      <c r="V178" s="33">
        <v>9.1899999999999996E-2</v>
      </c>
      <c r="W178" s="33">
        <v>0.10340000000000001</v>
      </c>
      <c r="X178" s="33">
        <v>2.0999999999999999E-3</v>
      </c>
      <c r="Y178" s="33">
        <v>2.9499999999999998E-2</v>
      </c>
      <c r="Z178" s="33">
        <v>7.1800000000000003E-2</v>
      </c>
      <c r="AA178" s="33">
        <v>2.8899999999999999E-2</v>
      </c>
      <c r="AB178" s="33">
        <v>5.9700000000000003E-2</v>
      </c>
      <c r="AC178" s="33">
        <v>1.1000000000000001E-3</v>
      </c>
      <c r="AD178" s="33">
        <v>3.7199999999999997E-2</v>
      </c>
      <c r="AE178" s="33">
        <v>0.1943</v>
      </c>
      <c r="AF178" s="32" t="s">
        <v>127</v>
      </c>
      <c r="AG178" s="33">
        <v>2.1399999999999999E-2</v>
      </c>
    </row>
    <row r="179" spans="1:33" x14ac:dyDescent="0.2">
      <c r="A179" s="26" t="s">
        <v>145</v>
      </c>
      <c r="B179" s="32">
        <v>15</v>
      </c>
      <c r="C179" s="32">
        <v>11</v>
      </c>
      <c r="D179" s="32">
        <v>4</v>
      </c>
      <c r="E179" s="32">
        <v>9</v>
      </c>
      <c r="F179" s="32">
        <v>5</v>
      </c>
      <c r="G179" s="32">
        <v>1</v>
      </c>
      <c r="H179" s="32">
        <v>3</v>
      </c>
      <c r="I179" s="32">
        <v>3</v>
      </c>
      <c r="J179" s="32">
        <v>4</v>
      </c>
      <c r="K179" s="32">
        <v>5</v>
      </c>
      <c r="L179" s="32">
        <v>10</v>
      </c>
      <c r="M179" s="32">
        <v>1</v>
      </c>
      <c r="N179" s="32">
        <v>2</v>
      </c>
      <c r="O179" s="32">
        <v>2</v>
      </c>
      <c r="P179" s="32">
        <v>10</v>
      </c>
      <c r="Q179" s="32">
        <v>9</v>
      </c>
      <c r="R179" s="32">
        <v>1</v>
      </c>
      <c r="S179" s="32">
        <v>3</v>
      </c>
      <c r="T179" s="32">
        <v>2</v>
      </c>
      <c r="U179" s="32">
        <v>0</v>
      </c>
      <c r="V179" s="32">
        <v>1</v>
      </c>
      <c r="W179" s="32">
        <v>6</v>
      </c>
      <c r="X179" s="32">
        <v>2</v>
      </c>
      <c r="Y179" s="32">
        <v>1</v>
      </c>
      <c r="Z179" s="32">
        <v>11</v>
      </c>
      <c r="AA179" s="32">
        <v>8</v>
      </c>
      <c r="AB179" s="32">
        <v>1</v>
      </c>
      <c r="AC179" s="32">
        <v>1</v>
      </c>
      <c r="AD179" s="32">
        <v>2</v>
      </c>
      <c r="AE179" s="32">
        <v>0</v>
      </c>
      <c r="AF179" s="32">
        <v>11</v>
      </c>
      <c r="AG179" s="32">
        <v>1</v>
      </c>
    </row>
    <row r="180" spans="1:33" x14ac:dyDescent="0.2">
      <c r="A180" s="26"/>
      <c r="B180" s="33">
        <v>0.03</v>
      </c>
      <c r="C180" s="33">
        <v>4.0300000000000002E-2</v>
      </c>
      <c r="D180" s="33">
        <v>1.8499999999999999E-2</v>
      </c>
      <c r="E180" s="33">
        <v>3.9800000000000002E-2</v>
      </c>
      <c r="F180" s="33">
        <v>3.3399999999999999E-2</v>
      </c>
      <c r="G180" s="33">
        <v>7.4999999999999997E-3</v>
      </c>
      <c r="H180" s="33">
        <v>3.0700000000000002E-2</v>
      </c>
      <c r="I180" s="33">
        <v>1.84E-2</v>
      </c>
      <c r="J180" s="33">
        <v>5.1299999999999998E-2</v>
      </c>
      <c r="K180" s="33">
        <v>3.15E-2</v>
      </c>
      <c r="L180" s="33">
        <v>3.7499999999999999E-2</v>
      </c>
      <c r="M180" s="33">
        <v>9.1999999999999998E-3</v>
      </c>
      <c r="N180" s="33">
        <v>1.6500000000000001E-2</v>
      </c>
      <c r="O180" s="33">
        <v>8.3999999999999995E-3</v>
      </c>
      <c r="P180" s="33">
        <v>4.1799999999999997E-2</v>
      </c>
      <c r="Q180" s="33">
        <v>7.4999999999999997E-2</v>
      </c>
      <c r="R180" s="33">
        <v>3.3999999999999998E-3</v>
      </c>
      <c r="S180" s="33">
        <v>4.5900000000000003E-2</v>
      </c>
      <c r="T180" s="33">
        <v>1.3100000000000001E-2</v>
      </c>
      <c r="U180" s="32" t="s">
        <v>127</v>
      </c>
      <c r="V180" s="33">
        <v>3.2599999999999997E-2</v>
      </c>
      <c r="W180" s="33">
        <v>8.8900000000000007E-2</v>
      </c>
      <c r="X180" s="33">
        <v>1.43E-2</v>
      </c>
      <c r="Y180" s="33">
        <v>1.26E-2</v>
      </c>
      <c r="Z180" s="33">
        <v>0.11070000000000001</v>
      </c>
      <c r="AA180" s="33">
        <v>4.5900000000000003E-2</v>
      </c>
      <c r="AB180" s="33">
        <v>1.46E-2</v>
      </c>
      <c r="AC180" s="33">
        <v>1.0200000000000001E-2</v>
      </c>
      <c r="AD180" s="33">
        <v>1.6899999999999998E-2</v>
      </c>
      <c r="AE180" s="32" t="s">
        <v>127</v>
      </c>
      <c r="AF180" s="33">
        <v>0.19439999999999999</v>
      </c>
      <c r="AG180" s="33">
        <v>6.7999999999999996E-3</v>
      </c>
    </row>
    <row r="181" spans="1:33" x14ac:dyDescent="0.2">
      <c r="A181" s="26" t="s">
        <v>146</v>
      </c>
      <c r="B181" s="32">
        <v>9</v>
      </c>
      <c r="C181" s="32">
        <v>6</v>
      </c>
      <c r="D181" s="32">
        <v>3</v>
      </c>
      <c r="E181" s="32">
        <v>7</v>
      </c>
      <c r="F181" s="32">
        <v>2</v>
      </c>
      <c r="G181" s="32">
        <v>0</v>
      </c>
      <c r="H181" s="32">
        <v>6</v>
      </c>
      <c r="I181" s="32">
        <v>0</v>
      </c>
      <c r="J181" s="32">
        <v>0</v>
      </c>
      <c r="K181" s="32">
        <v>2</v>
      </c>
      <c r="L181" s="32">
        <v>9</v>
      </c>
      <c r="M181" s="32">
        <v>0</v>
      </c>
      <c r="N181" s="32">
        <v>0</v>
      </c>
      <c r="O181" s="32">
        <v>5</v>
      </c>
      <c r="P181" s="32">
        <v>4</v>
      </c>
      <c r="Q181" s="32">
        <v>2</v>
      </c>
      <c r="R181" s="32">
        <v>5</v>
      </c>
      <c r="S181" s="32">
        <v>1</v>
      </c>
      <c r="T181" s="32">
        <v>2</v>
      </c>
      <c r="U181" s="32">
        <v>0</v>
      </c>
      <c r="V181" s="32">
        <v>0</v>
      </c>
      <c r="W181" s="32">
        <v>1</v>
      </c>
      <c r="X181" s="32">
        <v>1</v>
      </c>
      <c r="Y181" s="32">
        <v>0</v>
      </c>
      <c r="Z181" s="32">
        <v>8</v>
      </c>
      <c r="AA181" s="32">
        <v>2</v>
      </c>
      <c r="AB181" s="32">
        <v>0</v>
      </c>
      <c r="AC181" s="32">
        <v>0</v>
      </c>
      <c r="AD181" s="32">
        <v>0</v>
      </c>
      <c r="AE181" s="32">
        <v>0</v>
      </c>
      <c r="AF181" s="32">
        <v>8</v>
      </c>
      <c r="AG181" s="32">
        <v>0</v>
      </c>
    </row>
    <row r="182" spans="1:33" x14ac:dyDescent="0.2">
      <c r="A182" s="26"/>
      <c r="B182" s="33">
        <v>1.8100000000000002E-2</v>
      </c>
      <c r="C182" s="33">
        <v>2.3300000000000001E-2</v>
      </c>
      <c r="D182" s="33">
        <v>1.2200000000000001E-2</v>
      </c>
      <c r="E182" s="33">
        <v>3.0200000000000001E-2</v>
      </c>
      <c r="F182" s="33">
        <v>1.12E-2</v>
      </c>
      <c r="G182" s="33">
        <v>3.7000000000000002E-3</v>
      </c>
      <c r="H182" s="33">
        <v>5.8899999999999987E-2</v>
      </c>
      <c r="I182" s="33">
        <v>2.7000000000000001E-3</v>
      </c>
      <c r="J182" s="32" t="s">
        <v>127</v>
      </c>
      <c r="K182" s="33">
        <v>1.52E-2</v>
      </c>
      <c r="L182" s="33">
        <v>3.3799999999999997E-2</v>
      </c>
      <c r="M182" s="32" t="s">
        <v>127</v>
      </c>
      <c r="N182" s="33">
        <v>4.8999999999999998E-3</v>
      </c>
      <c r="O182" s="33">
        <v>2.35E-2</v>
      </c>
      <c r="P182" s="33">
        <v>1.67E-2</v>
      </c>
      <c r="Q182" s="33">
        <v>1.9099999999999999E-2</v>
      </c>
      <c r="R182" s="33">
        <v>2.93E-2</v>
      </c>
      <c r="S182" s="33">
        <v>2.52E-2</v>
      </c>
      <c r="T182" s="33">
        <v>1.5900000000000001E-2</v>
      </c>
      <c r="U182" s="32" t="s">
        <v>127</v>
      </c>
      <c r="V182" s="33">
        <v>8.199999999999999E-3</v>
      </c>
      <c r="W182" s="33">
        <v>2.0500000000000001E-2</v>
      </c>
      <c r="X182" s="33">
        <v>1.0800000000000001E-2</v>
      </c>
      <c r="Y182" s="32" t="s">
        <v>127</v>
      </c>
      <c r="Z182" s="33">
        <v>8.2799999999999999E-2</v>
      </c>
      <c r="AA182" s="33">
        <v>1.24E-2</v>
      </c>
      <c r="AB182" s="33">
        <v>3.5999999999999999E-3</v>
      </c>
      <c r="AC182" s="32" t="s">
        <v>127</v>
      </c>
      <c r="AD182" s="32" t="s">
        <v>127</v>
      </c>
      <c r="AE182" s="33">
        <v>0.01</v>
      </c>
      <c r="AF182" s="33">
        <v>0.14299999999999999</v>
      </c>
      <c r="AG182" s="33">
        <v>4.1999999999999997E-3</v>
      </c>
    </row>
    <row r="183" spans="1:33" x14ac:dyDescent="0.2">
      <c r="A183" s="26" t="s">
        <v>147</v>
      </c>
      <c r="B183" s="32">
        <v>2</v>
      </c>
      <c r="C183" s="32">
        <v>1</v>
      </c>
      <c r="D183" s="32">
        <v>1</v>
      </c>
      <c r="E183" s="32">
        <v>1</v>
      </c>
      <c r="F183" s="32">
        <v>1</v>
      </c>
      <c r="G183" s="32">
        <v>0</v>
      </c>
      <c r="H183" s="32">
        <v>0</v>
      </c>
      <c r="I183" s="32">
        <v>2</v>
      </c>
      <c r="J183" s="32">
        <v>0</v>
      </c>
      <c r="K183" s="32">
        <v>0</v>
      </c>
      <c r="L183" s="32">
        <v>0</v>
      </c>
      <c r="M183" s="32">
        <v>0</v>
      </c>
      <c r="N183" s="32">
        <v>2</v>
      </c>
      <c r="O183" s="32">
        <v>1</v>
      </c>
      <c r="P183" s="32">
        <v>1</v>
      </c>
      <c r="Q183" s="32">
        <v>0</v>
      </c>
      <c r="R183" s="32">
        <v>1</v>
      </c>
      <c r="S183" s="32">
        <v>0</v>
      </c>
      <c r="T183" s="32">
        <v>0</v>
      </c>
      <c r="U183" s="32">
        <v>0</v>
      </c>
      <c r="V183" s="32">
        <v>0</v>
      </c>
      <c r="W183" s="32">
        <v>0</v>
      </c>
      <c r="X183" s="32">
        <v>1</v>
      </c>
      <c r="Y183" s="32">
        <v>0</v>
      </c>
      <c r="Z183" s="32">
        <v>0</v>
      </c>
      <c r="AA183" s="32">
        <v>1</v>
      </c>
      <c r="AB183" s="32">
        <v>0</v>
      </c>
      <c r="AC183" s="32">
        <v>1</v>
      </c>
      <c r="AD183" s="32">
        <v>0</v>
      </c>
      <c r="AE183" s="32">
        <v>0</v>
      </c>
      <c r="AF183" s="32">
        <v>1</v>
      </c>
      <c r="AG183" s="32">
        <v>0</v>
      </c>
    </row>
    <row r="184" spans="1:33" x14ac:dyDescent="0.2">
      <c r="A184" s="26"/>
      <c r="B184" s="33">
        <v>4.0000000000000001E-3</v>
      </c>
      <c r="C184" s="33">
        <v>4.0000000000000001E-3</v>
      </c>
      <c r="D184" s="33">
        <v>4.0000000000000001E-3</v>
      </c>
      <c r="E184" s="33">
        <v>4.5999999999999999E-3</v>
      </c>
      <c r="F184" s="33">
        <v>6.3E-3</v>
      </c>
      <c r="G184" s="32" t="s">
        <v>127</v>
      </c>
      <c r="H184" s="32" t="s">
        <v>127</v>
      </c>
      <c r="I184" s="33">
        <v>1.1900000000000001E-2</v>
      </c>
      <c r="J184" s="32" t="s">
        <v>127</v>
      </c>
      <c r="K184" s="32" t="s">
        <v>127</v>
      </c>
      <c r="L184" s="32" t="s">
        <v>127</v>
      </c>
      <c r="M184" s="32" t="s">
        <v>127</v>
      </c>
      <c r="N184" s="33">
        <v>2.1600000000000001E-2</v>
      </c>
      <c r="O184" s="33">
        <v>4.4000000000000003E-3</v>
      </c>
      <c r="P184" s="33">
        <v>4.3E-3</v>
      </c>
      <c r="Q184" s="32" t="s">
        <v>127</v>
      </c>
      <c r="R184" s="33">
        <v>5.6999999999999993E-3</v>
      </c>
      <c r="S184" s="32" t="s">
        <v>127</v>
      </c>
      <c r="T184" s="32" t="s">
        <v>127</v>
      </c>
      <c r="U184" s="32" t="s">
        <v>127</v>
      </c>
      <c r="V184" s="32" t="s">
        <v>127</v>
      </c>
      <c r="W184" s="32" t="s">
        <v>127</v>
      </c>
      <c r="X184" s="33">
        <v>9.3999999999999986E-3</v>
      </c>
      <c r="Y184" s="32" t="s">
        <v>127</v>
      </c>
      <c r="Z184" s="32" t="s">
        <v>127</v>
      </c>
      <c r="AA184" s="33">
        <v>5.4000000000000003E-3</v>
      </c>
      <c r="AB184" s="32" t="s">
        <v>127</v>
      </c>
      <c r="AC184" s="33">
        <v>8.3000000000000001E-3</v>
      </c>
      <c r="AD184" s="32" t="s">
        <v>127</v>
      </c>
      <c r="AE184" s="32" t="s">
        <v>127</v>
      </c>
      <c r="AF184" s="33">
        <v>1.6E-2</v>
      </c>
      <c r="AG184" s="32" t="s">
        <v>127</v>
      </c>
    </row>
    <row r="185" spans="1:33" x14ac:dyDescent="0.2">
      <c r="A185" s="26" t="s">
        <v>148</v>
      </c>
      <c r="B185" s="32">
        <v>1</v>
      </c>
      <c r="C185" s="32">
        <v>0</v>
      </c>
      <c r="D185" s="32">
        <v>1</v>
      </c>
      <c r="E185" s="32">
        <v>0</v>
      </c>
      <c r="F185" s="32">
        <v>0</v>
      </c>
      <c r="G185" s="32">
        <v>1</v>
      </c>
      <c r="H185" s="32">
        <v>1</v>
      </c>
      <c r="I185" s="32">
        <v>0</v>
      </c>
      <c r="J185" s="32">
        <v>0</v>
      </c>
      <c r="K185" s="32">
        <v>0</v>
      </c>
      <c r="L185" s="32">
        <v>1</v>
      </c>
      <c r="M185" s="32">
        <v>0</v>
      </c>
      <c r="N185" s="32">
        <v>0</v>
      </c>
      <c r="O185" s="32">
        <v>0</v>
      </c>
      <c r="P185" s="32">
        <v>1</v>
      </c>
      <c r="Q185" s="32">
        <v>0</v>
      </c>
      <c r="R185" s="32">
        <v>1</v>
      </c>
      <c r="S185" s="32">
        <v>0</v>
      </c>
      <c r="T185" s="32">
        <v>1</v>
      </c>
      <c r="U185" s="32">
        <v>0</v>
      </c>
      <c r="V185" s="32">
        <v>0</v>
      </c>
      <c r="W185" s="32">
        <v>0</v>
      </c>
      <c r="X185" s="32">
        <v>1</v>
      </c>
      <c r="Y185" s="32">
        <v>0</v>
      </c>
      <c r="Z185" s="32">
        <v>0</v>
      </c>
      <c r="AA185" s="32">
        <v>1</v>
      </c>
      <c r="AB185" s="32">
        <v>0</v>
      </c>
      <c r="AC185" s="32">
        <v>1</v>
      </c>
      <c r="AD185" s="32">
        <v>0</v>
      </c>
      <c r="AE185" s="32">
        <v>0</v>
      </c>
      <c r="AF185" s="32">
        <v>0</v>
      </c>
      <c r="AG185" s="32">
        <v>0</v>
      </c>
    </row>
    <row r="186" spans="1:33" x14ac:dyDescent="0.2">
      <c r="A186" s="26"/>
      <c r="B186" s="33">
        <v>1E-3</v>
      </c>
      <c r="C186" s="32" t="s">
        <v>127</v>
      </c>
      <c r="D186" s="33">
        <v>2.0999999999999999E-3</v>
      </c>
      <c r="E186" s="32" t="s">
        <v>127</v>
      </c>
      <c r="F186" s="32" t="s">
        <v>127</v>
      </c>
      <c r="G186" s="33">
        <v>4.0999999999999986E-3</v>
      </c>
      <c r="H186" s="33">
        <v>4.6999999999999993E-3</v>
      </c>
      <c r="I186" s="32" t="s">
        <v>127</v>
      </c>
      <c r="J186" s="32" t="s">
        <v>127</v>
      </c>
      <c r="K186" s="32" t="s">
        <v>127</v>
      </c>
      <c r="L186" s="33">
        <v>2E-3</v>
      </c>
      <c r="M186" s="32" t="s">
        <v>127</v>
      </c>
      <c r="N186" s="32" t="s">
        <v>127</v>
      </c>
      <c r="O186" s="32" t="s">
        <v>127</v>
      </c>
      <c r="P186" s="33">
        <v>2.0999999999999999E-3</v>
      </c>
      <c r="Q186" s="32" t="s">
        <v>127</v>
      </c>
      <c r="R186" s="33">
        <v>2.7000000000000001E-3</v>
      </c>
      <c r="S186" s="32" t="s">
        <v>127</v>
      </c>
      <c r="T186" s="33">
        <v>3.3E-3</v>
      </c>
      <c r="U186" s="32" t="s">
        <v>127</v>
      </c>
      <c r="V186" s="32" t="s">
        <v>127</v>
      </c>
      <c r="W186" s="32" t="s">
        <v>127</v>
      </c>
      <c r="X186" s="33">
        <v>4.5000000000000014E-3</v>
      </c>
      <c r="Y186" s="32" t="s">
        <v>127</v>
      </c>
      <c r="Z186" s="32" t="s">
        <v>127</v>
      </c>
      <c r="AA186" s="33">
        <v>2.8999999999999998E-3</v>
      </c>
      <c r="AB186" s="32" t="s">
        <v>127</v>
      </c>
      <c r="AC186" s="33">
        <v>4.0000000000000001E-3</v>
      </c>
      <c r="AD186" s="32" t="s">
        <v>127</v>
      </c>
      <c r="AE186" s="32" t="s">
        <v>127</v>
      </c>
      <c r="AF186" s="32" t="s">
        <v>127</v>
      </c>
      <c r="AG186" s="32" t="s">
        <v>127</v>
      </c>
    </row>
    <row r="187" spans="1:33" x14ac:dyDescent="0.2">
      <c r="A187" s="26" t="s">
        <v>161</v>
      </c>
      <c r="B187" s="32">
        <v>123</v>
      </c>
      <c r="C187" s="32">
        <v>82</v>
      </c>
      <c r="D187" s="32">
        <v>41</v>
      </c>
      <c r="E187" s="32">
        <v>56</v>
      </c>
      <c r="F187" s="32">
        <v>43</v>
      </c>
      <c r="G187" s="32">
        <v>24</v>
      </c>
      <c r="H187" s="32">
        <v>31</v>
      </c>
      <c r="I187" s="32">
        <v>34</v>
      </c>
      <c r="J187" s="32">
        <v>10</v>
      </c>
      <c r="K187" s="32">
        <v>48</v>
      </c>
      <c r="L187" s="32">
        <v>47</v>
      </c>
      <c r="M187" s="32">
        <v>34</v>
      </c>
      <c r="N187" s="32">
        <v>21</v>
      </c>
      <c r="O187" s="32">
        <v>55</v>
      </c>
      <c r="P187" s="32">
        <v>47</v>
      </c>
      <c r="Q187" s="32">
        <v>10</v>
      </c>
      <c r="R187" s="32">
        <v>49</v>
      </c>
      <c r="S187" s="32">
        <v>14</v>
      </c>
      <c r="T187" s="32">
        <v>23</v>
      </c>
      <c r="U187" s="32">
        <v>11</v>
      </c>
      <c r="V187" s="32">
        <v>3</v>
      </c>
      <c r="W187" s="32">
        <v>14</v>
      </c>
      <c r="X187" s="32">
        <v>22</v>
      </c>
      <c r="Y187" s="32">
        <v>8</v>
      </c>
      <c r="Z187" s="32">
        <v>7</v>
      </c>
      <c r="AA187" s="32">
        <v>29</v>
      </c>
      <c r="AB187" s="32">
        <v>12</v>
      </c>
      <c r="AC187" s="32">
        <v>20</v>
      </c>
      <c r="AD187" s="32">
        <v>12</v>
      </c>
      <c r="AE187" s="32">
        <v>7</v>
      </c>
      <c r="AF187" s="32">
        <v>4</v>
      </c>
      <c r="AG187" s="32">
        <v>43</v>
      </c>
    </row>
    <row r="188" spans="1:33" x14ac:dyDescent="0.2">
      <c r="A188" s="26"/>
      <c r="B188" s="33">
        <v>0.24390000000000001</v>
      </c>
      <c r="C188" s="33">
        <v>0.30630000000000002</v>
      </c>
      <c r="D188" s="33">
        <v>0.1736</v>
      </c>
      <c r="E188" s="33">
        <v>0.2429</v>
      </c>
      <c r="F188" s="33">
        <v>0.28670000000000001</v>
      </c>
      <c r="G188" s="33">
        <v>0.19350000000000001</v>
      </c>
      <c r="H188" s="33">
        <v>0.28389999999999999</v>
      </c>
      <c r="I188" s="33">
        <v>0.2034</v>
      </c>
      <c r="J188" s="33">
        <v>0.12330000000000001</v>
      </c>
      <c r="K188" s="33">
        <v>0.32390000000000002</v>
      </c>
      <c r="L188" s="33">
        <v>0.183</v>
      </c>
      <c r="M188" s="33">
        <v>0.33929999999999999</v>
      </c>
      <c r="N188" s="33">
        <v>0.23</v>
      </c>
      <c r="O188" s="33">
        <v>0.25869999999999999</v>
      </c>
      <c r="P188" s="33">
        <v>0.1908</v>
      </c>
      <c r="Q188" s="33">
        <v>8.4100000000000008E-2</v>
      </c>
      <c r="R188" s="33">
        <v>0.2631</v>
      </c>
      <c r="S188" s="33">
        <v>0.25019999999999998</v>
      </c>
      <c r="T188" s="33">
        <v>0.14940000000000001</v>
      </c>
      <c r="U188" s="33">
        <v>0.18690000000000001</v>
      </c>
      <c r="V188" s="33">
        <v>8.3000000000000004E-2</v>
      </c>
      <c r="W188" s="33">
        <v>0.20300000000000001</v>
      </c>
      <c r="X188" s="33">
        <v>0.192</v>
      </c>
      <c r="Y188" s="33">
        <v>9.8000000000000004E-2</v>
      </c>
      <c r="Z188" s="33">
        <v>7.3399999999999993E-2</v>
      </c>
      <c r="AA188" s="33">
        <v>0.16489999999999999</v>
      </c>
      <c r="AB188" s="33">
        <v>0.1527</v>
      </c>
      <c r="AC188" s="33">
        <v>0.15670000000000001</v>
      </c>
      <c r="AD188" s="33">
        <v>0.1195</v>
      </c>
      <c r="AE188" s="33">
        <v>0.252</v>
      </c>
      <c r="AF188" s="33">
        <v>7.3899999999999993E-2</v>
      </c>
      <c r="AG188" s="33">
        <v>0.39529999999999998</v>
      </c>
    </row>
    <row r="189" spans="1:33" x14ac:dyDescent="0.2">
      <c r="A189" s="26" t="s">
        <v>150</v>
      </c>
      <c r="B189" s="32">
        <v>10</v>
      </c>
      <c r="C189" s="32">
        <v>7</v>
      </c>
      <c r="D189" s="32">
        <v>3</v>
      </c>
      <c r="E189" s="32">
        <v>4</v>
      </c>
      <c r="F189" s="32">
        <v>4</v>
      </c>
      <c r="G189" s="32">
        <v>2</v>
      </c>
      <c r="H189" s="32">
        <v>1</v>
      </c>
      <c r="I189" s="32">
        <v>2</v>
      </c>
      <c r="J189" s="32">
        <v>5</v>
      </c>
      <c r="K189" s="32">
        <v>2</v>
      </c>
      <c r="L189" s="32">
        <v>6</v>
      </c>
      <c r="M189" s="32">
        <v>2</v>
      </c>
      <c r="N189" s="32">
        <v>0</v>
      </c>
      <c r="O189" s="32">
        <v>5</v>
      </c>
      <c r="P189" s="32">
        <v>2</v>
      </c>
      <c r="Q189" s="32">
        <v>1</v>
      </c>
      <c r="R189" s="32">
        <v>4</v>
      </c>
      <c r="S189" s="32">
        <v>1</v>
      </c>
      <c r="T189" s="32">
        <v>0</v>
      </c>
      <c r="U189" s="32">
        <v>0</v>
      </c>
      <c r="V189" s="32">
        <v>0</v>
      </c>
      <c r="W189" s="32">
        <v>2</v>
      </c>
      <c r="X189" s="32">
        <v>0</v>
      </c>
      <c r="Y189" s="32">
        <v>0</v>
      </c>
      <c r="Z189" s="32">
        <v>1</v>
      </c>
      <c r="AA189" s="32">
        <v>0</v>
      </c>
      <c r="AB189" s="32">
        <v>5</v>
      </c>
      <c r="AC189" s="32">
        <v>0</v>
      </c>
      <c r="AD189" s="32">
        <v>0</v>
      </c>
      <c r="AE189" s="32">
        <v>0</v>
      </c>
      <c r="AF189" s="32">
        <v>1</v>
      </c>
      <c r="AG189" s="32">
        <v>1</v>
      </c>
    </row>
    <row r="190" spans="1:33" x14ac:dyDescent="0.2">
      <c r="A190" s="26"/>
      <c r="B190" s="33">
        <v>2.01E-2</v>
      </c>
      <c r="C190" s="33">
        <v>2.6100000000000002E-2</v>
      </c>
      <c r="D190" s="33">
        <v>1.34E-2</v>
      </c>
      <c r="E190" s="33">
        <v>1.54E-2</v>
      </c>
      <c r="F190" s="33">
        <v>2.93E-2</v>
      </c>
      <c r="G190" s="33">
        <v>1.7999999999999999E-2</v>
      </c>
      <c r="H190" s="33">
        <v>1.3299999999999999E-2</v>
      </c>
      <c r="I190" s="33">
        <v>1.15E-2</v>
      </c>
      <c r="J190" s="33">
        <v>5.9299999999999999E-2</v>
      </c>
      <c r="K190" s="33">
        <v>1.4200000000000001E-2</v>
      </c>
      <c r="L190" s="33">
        <v>2.18E-2</v>
      </c>
      <c r="M190" s="33">
        <v>2.46E-2</v>
      </c>
      <c r="N190" s="32" t="s">
        <v>127</v>
      </c>
      <c r="O190" s="33">
        <v>2.4E-2</v>
      </c>
      <c r="P190" s="33">
        <v>7.8000000000000014E-3</v>
      </c>
      <c r="Q190" s="33">
        <v>7.1999999999999998E-3</v>
      </c>
      <c r="R190" s="33">
        <v>2.1899999999999999E-2</v>
      </c>
      <c r="S190" s="33">
        <v>1.1599999999999999E-2</v>
      </c>
      <c r="T190" s="32" t="s">
        <v>127</v>
      </c>
      <c r="U190" s="32" t="s">
        <v>127</v>
      </c>
      <c r="V190" s="32" t="s">
        <v>127</v>
      </c>
      <c r="W190" s="33">
        <v>2.52E-2</v>
      </c>
      <c r="X190" s="32" t="s">
        <v>127</v>
      </c>
      <c r="Y190" s="32" t="s">
        <v>127</v>
      </c>
      <c r="Z190" s="33">
        <v>7.4999999999999997E-3</v>
      </c>
      <c r="AA190" s="32" t="s">
        <v>127</v>
      </c>
      <c r="AB190" s="33">
        <v>6.0299999999999999E-2</v>
      </c>
      <c r="AC190" s="32" t="s">
        <v>127</v>
      </c>
      <c r="AD190" s="32" t="s">
        <v>127</v>
      </c>
      <c r="AE190" s="32" t="s">
        <v>127</v>
      </c>
      <c r="AF190" s="33">
        <v>1.2200000000000001E-2</v>
      </c>
      <c r="AG190" s="33">
        <v>9.300000000000001E-3</v>
      </c>
    </row>
    <row r="192" spans="1:33" x14ac:dyDescent="0.2">
      <c r="A192" s="27" t="str">
        <f>HYPERLINK("#Contents!A1", "Contents")</f>
        <v>Contents</v>
      </c>
    </row>
    <row r="193" spans="1:54" x14ac:dyDescent="0.2">
      <c r="A193" s="28" t="s">
        <v>162</v>
      </c>
      <c r="BB193" s="26" t="str">
        <f>LEFT(A193, FIND(" ", A193) - 2)</f>
        <v>Table_Q2</v>
      </c>
    </row>
    <row r="194" spans="1:54" x14ac:dyDescent="0.2">
      <c r="A194" s="26" t="s">
        <v>85</v>
      </c>
    </row>
    <row r="196" spans="1:54" ht="35" customHeight="1" x14ac:dyDescent="0.2">
      <c r="B196" s="39" t="s">
        <v>86</v>
      </c>
      <c r="C196" s="41" t="s">
        <v>87</v>
      </c>
      <c r="D196" s="43"/>
      <c r="E196" s="41" t="s">
        <v>88</v>
      </c>
      <c r="F196" s="42"/>
      <c r="G196" s="43"/>
      <c r="H196" s="41" t="s">
        <v>89</v>
      </c>
      <c r="I196" s="42"/>
      <c r="J196" s="42"/>
      <c r="K196" s="43"/>
      <c r="L196" s="41" t="s">
        <v>90</v>
      </c>
      <c r="M196" s="42"/>
      <c r="N196" s="43"/>
      <c r="O196" s="41" t="s">
        <v>91</v>
      </c>
      <c r="P196" s="43"/>
      <c r="Q196" s="41" t="s">
        <v>92</v>
      </c>
      <c r="R196" s="42"/>
      <c r="S196" s="43"/>
      <c r="T196" s="41" t="s">
        <v>93</v>
      </c>
      <c r="U196" s="42"/>
      <c r="V196" s="42"/>
      <c r="W196" s="43"/>
      <c r="X196" s="41" t="s">
        <v>94</v>
      </c>
      <c r="Y196" s="42"/>
      <c r="Z196" s="43"/>
      <c r="AA196" s="41" t="s">
        <v>95</v>
      </c>
      <c r="AB196" s="43"/>
      <c r="AC196" s="44" t="s">
        <v>96</v>
      </c>
      <c r="AD196" s="42"/>
      <c r="AE196" s="42"/>
      <c r="AF196" s="42"/>
      <c r="AG196" s="45"/>
    </row>
    <row r="197" spans="1:54" ht="57" customHeight="1" x14ac:dyDescent="0.2">
      <c r="B197" s="40"/>
      <c r="C197" s="30" t="s">
        <v>97</v>
      </c>
      <c r="D197" s="30" t="s">
        <v>98</v>
      </c>
      <c r="E197" s="30" t="s">
        <v>99</v>
      </c>
      <c r="F197" s="30" t="s">
        <v>100</v>
      </c>
      <c r="G197" s="30" t="s">
        <v>101</v>
      </c>
      <c r="H197" s="30" t="s">
        <v>102</v>
      </c>
      <c r="I197" s="30" t="s">
        <v>103</v>
      </c>
      <c r="J197" s="30" t="s">
        <v>104</v>
      </c>
      <c r="K197" s="30" t="s">
        <v>105</v>
      </c>
      <c r="L197" s="30" t="s">
        <v>106</v>
      </c>
      <c r="M197" s="30" t="s">
        <v>107</v>
      </c>
      <c r="N197" s="30" t="s">
        <v>108</v>
      </c>
      <c r="O197" s="30" t="s">
        <v>109</v>
      </c>
      <c r="P197" s="30" t="s">
        <v>110</v>
      </c>
      <c r="Q197" s="30" t="s">
        <v>111</v>
      </c>
      <c r="R197" s="30" t="s">
        <v>112</v>
      </c>
      <c r="S197" s="30" t="s">
        <v>113</v>
      </c>
      <c r="T197" s="30" t="s">
        <v>114</v>
      </c>
      <c r="U197" s="30" t="s">
        <v>115</v>
      </c>
      <c r="V197" s="30" t="s">
        <v>116</v>
      </c>
      <c r="W197" s="30" t="s">
        <v>117</v>
      </c>
      <c r="X197" s="30" t="s">
        <v>114</v>
      </c>
      <c r="Y197" s="30" t="s">
        <v>116</v>
      </c>
      <c r="Z197" s="30" t="s">
        <v>117</v>
      </c>
      <c r="AA197" s="30" t="s">
        <v>118</v>
      </c>
      <c r="AB197" s="30" t="s">
        <v>119</v>
      </c>
      <c r="AC197" s="30" t="s">
        <v>120</v>
      </c>
      <c r="AD197" s="30" t="s">
        <v>121</v>
      </c>
      <c r="AE197" s="30" t="s">
        <v>122</v>
      </c>
      <c r="AF197" s="30" t="s">
        <v>117</v>
      </c>
      <c r="AG197" s="31" t="s">
        <v>123</v>
      </c>
    </row>
    <row r="198" spans="1:54" x14ac:dyDescent="0.2">
      <c r="A198" s="26" t="s">
        <v>124</v>
      </c>
      <c r="B198" s="32">
        <v>504</v>
      </c>
      <c r="C198" s="32">
        <v>252</v>
      </c>
      <c r="D198" s="32">
        <v>252</v>
      </c>
      <c r="E198" s="32">
        <v>145</v>
      </c>
      <c r="F198" s="32">
        <v>182</v>
      </c>
      <c r="G198" s="32">
        <v>177</v>
      </c>
      <c r="H198" s="32">
        <v>126</v>
      </c>
      <c r="I198" s="32">
        <v>126</v>
      </c>
      <c r="J198" s="32">
        <v>68</v>
      </c>
      <c r="K198" s="32">
        <v>184</v>
      </c>
      <c r="L198" s="32">
        <v>259</v>
      </c>
      <c r="M198" s="32">
        <v>95</v>
      </c>
      <c r="N198" s="32">
        <v>99</v>
      </c>
      <c r="O198" s="32">
        <v>201</v>
      </c>
      <c r="P198" s="32">
        <v>254</v>
      </c>
      <c r="Q198" s="32">
        <v>134</v>
      </c>
      <c r="R198" s="32">
        <v>203</v>
      </c>
      <c r="S198" s="32">
        <v>56</v>
      </c>
      <c r="T198" s="32">
        <v>191</v>
      </c>
      <c r="U198" s="32">
        <v>20</v>
      </c>
      <c r="V198" s="32">
        <v>32</v>
      </c>
      <c r="W198" s="32">
        <v>72</v>
      </c>
      <c r="X198" s="32">
        <v>142</v>
      </c>
      <c r="Y198" s="32">
        <v>68</v>
      </c>
      <c r="Z198" s="32">
        <v>83</v>
      </c>
      <c r="AA198" s="32">
        <v>204</v>
      </c>
      <c r="AB198" s="32">
        <v>89</v>
      </c>
      <c r="AC198" s="32">
        <v>140</v>
      </c>
      <c r="AD198" s="32">
        <v>92</v>
      </c>
      <c r="AE198" s="32">
        <v>34</v>
      </c>
      <c r="AF198" s="32">
        <v>49</v>
      </c>
      <c r="AG198" s="32">
        <v>95</v>
      </c>
    </row>
    <row r="199" spans="1:54" x14ac:dyDescent="0.2">
      <c r="A199" s="26" t="s">
        <v>125</v>
      </c>
      <c r="B199" s="32">
        <v>504</v>
      </c>
      <c r="C199" s="32">
        <v>267</v>
      </c>
      <c r="D199" s="32">
        <v>237</v>
      </c>
      <c r="E199" s="32">
        <v>231</v>
      </c>
      <c r="F199" s="32">
        <v>150</v>
      </c>
      <c r="G199" s="32">
        <v>123</v>
      </c>
      <c r="H199" s="32">
        <v>109</v>
      </c>
      <c r="I199" s="32">
        <v>168</v>
      </c>
      <c r="J199" s="32">
        <v>79</v>
      </c>
      <c r="K199" s="32">
        <v>149</v>
      </c>
      <c r="L199" s="32">
        <v>256</v>
      </c>
      <c r="M199" s="32">
        <v>99</v>
      </c>
      <c r="N199" s="32">
        <v>92</v>
      </c>
      <c r="O199" s="32">
        <v>213</v>
      </c>
      <c r="P199" s="32">
        <v>246</v>
      </c>
      <c r="Q199" s="32">
        <v>118</v>
      </c>
      <c r="R199" s="32">
        <v>186</v>
      </c>
      <c r="S199" s="32">
        <v>56</v>
      </c>
      <c r="T199" s="32">
        <v>154</v>
      </c>
      <c r="U199" s="32">
        <v>60</v>
      </c>
      <c r="V199" s="32">
        <v>33</v>
      </c>
      <c r="W199" s="32">
        <v>68</v>
      </c>
      <c r="X199" s="32">
        <v>112</v>
      </c>
      <c r="Y199" s="32">
        <v>85</v>
      </c>
      <c r="Z199" s="32">
        <v>95</v>
      </c>
      <c r="AA199" s="32">
        <v>175</v>
      </c>
      <c r="AB199" s="32">
        <v>75</v>
      </c>
      <c r="AC199" s="32">
        <v>128</v>
      </c>
      <c r="AD199" s="32">
        <v>101</v>
      </c>
      <c r="AE199" s="32">
        <v>27</v>
      </c>
      <c r="AF199" s="32">
        <v>59</v>
      </c>
      <c r="AG199" s="32">
        <v>108</v>
      </c>
    </row>
    <row r="200" spans="1:54" x14ac:dyDescent="0.2">
      <c r="A200" s="26" t="s">
        <v>163</v>
      </c>
      <c r="B200" s="32">
        <v>58</v>
      </c>
      <c r="C200" s="32">
        <v>24</v>
      </c>
      <c r="D200" s="32">
        <v>34</v>
      </c>
      <c r="E200" s="32">
        <v>23</v>
      </c>
      <c r="F200" s="32">
        <v>27</v>
      </c>
      <c r="G200" s="32">
        <v>9</v>
      </c>
      <c r="H200" s="32">
        <v>12</v>
      </c>
      <c r="I200" s="32">
        <v>16</v>
      </c>
      <c r="J200" s="32">
        <v>14</v>
      </c>
      <c r="K200" s="32">
        <v>17</v>
      </c>
      <c r="L200" s="32">
        <v>29</v>
      </c>
      <c r="M200" s="32">
        <v>16</v>
      </c>
      <c r="N200" s="32">
        <v>11</v>
      </c>
      <c r="O200" s="32">
        <v>19</v>
      </c>
      <c r="P200" s="32">
        <v>38</v>
      </c>
      <c r="Q200" s="32">
        <v>14</v>
      </c>
      <c r="R200" s="32">
        <v>19</v>
      </c>
      <c r="S200" s="32">
        <v>12</v>
      </c>
      <c r="T200" s="32">
        <v>22</v>
      </c>
      <c r="U200" s="32">
        <v>6</v>
      </c>
      <c r="V200" s="32">
        <v>6</v>
      </c>
      <c r="W200" s="32">
        <v>10</v>
      </c>
      <c r="X200" s="32">
        <v>16</v>
      </c>
      <c r="Y200" s="32">
        <v>15</v>
      </c>
      <c r="Z200" s="32">
        <v>10</v>
      </c>
      <c r="AA200" s="32">
        <v>24</v>
      </c>
      <c r="AB200" s="32">
        <v>5</v>
      </c>
      <c r="AC200" s="32">
        <v>16</v>
      </c>
      <c r="AD200" s="32">
        <v>14</v>
      </c>
      <c r="AE200" s="32">
        <v>3</v>
      </c>
      <c r="AF200" s="32">
        <v>10</v>
      </c>
      <c r="AG200" s="32">
        <v>9</v>
      </c>
    </row>
    <row r="201" spans="1:54" x14ac:dyDescent="0.2">
      <c r="A201" s="26"/>
      <c r="B201" s="33">
        <v>0.11550000000000001</v>
      </c>
      <c r="C201" s="33">
        <v>9.1700000000000004E-2</v>
      </c>
      <c r="D201" s="33">
        <v>0.14219999999999999</v>
      </c>
      <c r="E201" s="33">
        <v>9.9100000000000008E-2</v>
      </c>
      <c r="F201" s="33">
        <v>0.17860000000000001</v>
      </c>
      <c r="G201" s="33">
        <v>6.9699999999999998E-2</v>
      </c>
      <c r="H201" s="33">
        <v>0.10630000000000001</v>
      </c>
      <c r="I201" s="33">
        <v>9.7500000000000003E-2</v>
      </c>
      <c r="J201" s="33">
        <v>0.17430000000000001</v>
      </c>
      <c r="K201" s="33">
        <v>0.1114</v>
      </c>
      <c r="L201" s="33">
        <v>0.1145</v>
      </c>
      <c r="M201" s="33">
        <v>0.16020000000000001</v>
      </c>
      <c r="N201" s="33">
        <v>0.12429999999999999</v>
      </c>
      <c r="O201" s="33">
        <v>8.8300000000000003E-2</v>
      </c>
      <c r="P201" s="33">
        <v>0.15429999999999999</v>
      </c>
      <c r="Q201" s="33">
        <v>0.12139999999999999</v>
      </c>
      <c r="R201" s="33">
        <v>0.10340000000000001</v>
      </c>
      <c r="S201" s="33">
        <v>0.20710000000000001</v>
      </c>
      <c r="T201" s="33">
        <v>0.1447</v>
      </c>
      <c r="U201" s="33">
        <v>0.10580000000000001</v>
      </c>
      <c r="V201" s="33">
        <v>0.1789</v>
      </c>
      <c r="W201" s="33">
        <v>0.1467</v>
      </c>
      <c r="X201" s="33">
        <v>0.14019999999999999</v>
      </c>
      <c r="Y201" s="33">
        <v>0.17219999999999999</v>
      </c>
      <c r="Z201" s="33">
        <v>0.10970000000000001</v>
      </c>
      <c r="AA201" s="33">
        <v>0.13469999999999999</v>
      </c>
      <c r="AB201" s="33">
        <v>6.5599999999999992E-2</v>
      </c>
      <c r="AC201" s="33">
        <v>0.12609999999999999</v>
      </c>
      <c r="AD201" s="33">
        <v>0.14280000000000001</v>
      </c>
      <c r="AE201" s="33">
        <v>0.1021</v>
      </c>
      <c r="AF201" s="33">
        <v>0.1701</v>
      </c>
      <c r="AG201" s="33">
        <v>8.2200000000000009E-2</v>
      </c>
    </row>
    <row r="202" spans="1:54" x14ac:dyDescent="0.2">
      <c r="A202" s="26" t="s">
        <v>164</v>
      </c>
      <c r="B202" s="32">
        <v>62</v>
      </c>
      <c r="C202" s="32">
        <v>37</v>
      </c>
      <c r="D202" s="32">
        <v>26</v>
      </c>
      <c r="E202" s="32">
        <v>24</v>
      </c>
      <c r="F202" s="32">
        <v>28</v>
      </c>
      <c r="G202" s="32">
        <v>11</v>
      </c>
      <c r="H202" s="32">
        <v>12</v>
      </c>
      <c r="I202" s="32">
        <v>30</v>
      </c>
      <c r="J202" s="32">
        <v>7</v>
      </c>
      <c r="K202" s="32">
        <v>14</v>
      </c>
      <c r="L202" s="32">
        <v>19</v>
      </c>
      <c r="M202" s="32">
        <v>11</v>
      </c>
      <c r="N202" s="32">
        <v>26</v>
      </c>
      <c r="O202" s="32">
        <v>25</v>
      </c>
      <c r="P202" s="32">
        <v>33</v>
      </c>
      <c r="Q202" s="32">
        <v>9</v>
      </c>
      <c r="R202" s="32">
        <v>32</v>
      </c>
      <c r="S202" s="32">
        <v>8</v>
      </c>
      <c r="T202" s="32">
        <v>15</v>
      </c>
      <c r="U202" s="32">
        <v>12</v>
      </c>
      <c r="V202" s="32">
        <v>2</v>
      </c>
      <c r="W202" s="32">
        <v>4</v>
      </c>
      <c r="X202" s="32">
        <v>12</v>
      </c>
      <c r="Y202" s="32">
        <v>16</v>
      </c>
      <c r="Z202" s="32">
        <v>8</v>
      </c>
      <c r="AA202" s="32">
        <v>18</v>
      </c>
      <c r="AB202" s="32">
        <v>10</v>
      </c>
      <c r="AC202" s="32">
        <v>14</v>
      </c>
      <c r="AD202" s="32">
        <v>19</v>
      </c>
      <c r="AE202" s="32">
        <v>1</v>
      </c>
      <c r="AF202" s="32">
        <v>2</v>
      </c>
      <c r="AG202" s="32">
        <v>19</v>
      </c>
    </row>
    <row r="203" spans="1:54" x14ac:dyDescent="0.2">
      <c r="A203" s="26"/>
      <c r="B203" s="33">
        <v>0.124</v>
      </c>
      <c r="C203" s="33">
        <v>0.13730000000000001</v>
      </c>
      <c r="D203" s="33">
        <v>0.109</v>
      </c>
      <c r="E203" s="33">
        <v>0.1028</v>
      </c>
      <c r="F203" s="33">
        <v>0.18809999999999999</v>
      </c>
      <c r="G203" s="33">
        <v>8.5699999999999998E-2</v>
      </c>
      <c r="H203" s="33">
        <v>0.1065</v>
      </c>
      <c r="I203" s="33">
        <v>0.1792</v>
      </c>
      <c r="J203" s="33">
        <v>9.2799999999999994E-2</v>
      </c>
      <c r="K203" s="33">
        <v>9.0800000000000006E-2</v>
      </c>
      <c r="L203" s="33">
        <v>7.2599999999999998E-2</v>
      </c>
      <c r="M203" s="33">
        <v>0.10730000000000001</v>
      </c>
      <c r="N203" s="33">
        <v>0.2838</v>
      </c>
      <c r="O203" s="33">
        <v>0.1168</v>
      </c>
      <c r="P203" s="33">
        <v>0.1333</v>
      </c>
      <c r="Q203" s="33">
        <v>7.4499999999999997E-2</v>
      </c>
      <c r="R203" s="33">
        <v>0.17030000000000001</v>
      </c>
      <c r="S203" s="33">
        <v>0.1414</v>
      </c>
      <c r="T203" s="33">
        <v>0.10050000000000001</v>
      </c>
      <c r="U203" s="33">
        <v>0.19639999999999999</v>
      </c>
      <c r="V203" s="33">
        <v>7.0099999999999996E-2</v>
      </c>
      <c r="W203" s="33">
        <v>5.1999999999999998E-2</v>
      </c>
      <c r="X203" s="33">
        <v>0.10290000000000001</v>
      </c>
      <c r="Y203" s="33">
        <v>0.18759999999999999</v>
      </c>
      <c r="Z203" s="33">
        <v>8.1000000000000003E-2</v>
      </c>
      <c r="AA203" s="33">
        <v>0.1043</v>
      </c>
      <c r="AB203" s="33">
        <v>0.126</v>
      </c>
      <c r="AC203" s="33">
        <v>0.1079</v>
      </c>
      <c r="AD203" s="33">
        <v>0.18559999999999999</v>
      </c>
      <c r="AE203" s="33">
        <v>3.0300000000000001E-2</v>
      </c>
      <c r="AF203" s="33">
        <v>3.1199999999999999E-2</v>
      </c>
      <c r="AG203" s="33">
        <v>0.17680000000000001</v>
      </c>
    </row>
    <row r="204" spans="1:54" x14ac:dyDescent="0.2">
      <c r="A204" s="26" t="s">
        <v>165</v>
      </c>
      <c r="B204" s="32">
        <v>22</v>
      </c>
      <c r="C204" s="32">
        <v>12</v>
      </c>
      <c r="D204" s="32">
        <v>10</v>
      </c>
      <c r="E204" s="32">
        <v>15</v>
      </c>
      <c r="F204" s="32">
        <v>5</v>
      </c>
      <c r="G204" s="32">
        <v>2</v>
      </c>
      <c r="H204" s="32">
        <v>5</v>
      </c>
      <c r="I204" s="32">
        <v>8</v>
      </c>
      <c r="J204" s="32">
        <v>5</v>
      </c>
      <c r="K204" s="32">
        <v>4</v>
      </c>
      <c r="L204" s="32">
        <v>12</v>
      </c>
      <c r="M204" s="32">
        <v>7</v>
      </c>
      <c r="N204" s="32">
        <v>2</v>
      </c>
      <c r="O204" s="32">
        <v>14</v>
      </c>
      <c r="P204" s="32">
        <v>8</v>
      </c>
      <c r="Q204" s="32">
        <v>4</v>
      </c>
      <c r="R204" s="32">
        <v>11</v>
      </c>
      <c r="S204" s="32">
        <v>4</v>
      </c>
      <c r="T204" s="32">
        <v>4</v>
      </c>
      <c r="U204" s="32">
        <v>5</v>
      </c>
      <c r="V204" s="32">
        <v>0</v>
      </c>
      <c r="W204" s="32">
        <v>0</v>
      </c>
      <c r="X204" s="32">
        <v>9</v>
      </c>
      <c r="Y204" s="32">
        <v>0</v>
      </c>
      <c r="Z204" s="32">
        <v>3</v>
      </c>
      <c r="AA204" s="32">
        <v>6</v>
      </c>
      <c r="AB204" s="32">
        <v>2</v>
      </c>
      <c r="AC204" s="32">
        <v>9</v>
      </c>
      <c r="AD204" s="32">
        <v>2</v>
      </c>
      <c r="AE204" s="32">
        <v>0</v>
      </c>
      <c r="AF204" s="32">
        <v>3</v>
      </c>
      <c r="AG204" s="32">
        <v>2</v>
      </c>
    </row>
    <row r="205" spans="1:54" x14ac:dyDescent="0.2">
      <c r="A205" s="26"/>
      <c r="B205" s="33">
        <v>4.2900000000000001E-2</v>
      </c>
      <c r="C205" s="33">
        <v>4.3200000000000002E-2</v>
      </c>
      <c r="D205" s="33">
        <v>4.2699999999999988E-2</v>
      </c>
      <c r="E205" s="33">
        <v>6.4600000000000005E-2</v>
      </c>
      <c r="F205" s="33">
        <v>3.4599999999999999E-2</v>
      </c>
      <c r="G205" s="33">
        <v>1.24E-2</v>
      </c>
      <c r="H205" s="33">
        <v>4.9799999999999997E-2</v>
      </c>
      <c r="I205" s="33">
        <v>4.6100000000000002E-2</v>
      </c>
      <c r="J205" s="33">
        <v>6.0999999999999999E-2</v>
      </c>
      <c r="K205" s="33">
        <v>2.4799999999999999E-2</v>
      </c>
      <c r="L205" s="33">
        <v>4.8099999999999997E-2</v>
      </c>
      <c r="M205" s="33">
        <v>7.3599999999999999E-2</v>
      </c>
      <c r="N205" s="33">
        <v>2.1499999999999998E-2</v>
      </c>
      <c r="O205" s="33">
        <v>6.5700000000000008E-2</v>
      </c>
      <c r="P205" s="33">
        <v>3.1099999999999999E-2</v>
      </c>
      <c r="Q205" s="33">
        <v>3.3399999999999999E-2</v>
      </c>
      <c r="R205" s="33">
        <v>5.7000000000000002E-2</v>
      </c>
      <c r="S205" s="33">
        <v>6.6500000000000004E-2</v>
      </c>
      <c r="T205" s="33">
        <v>2.5100000000000001E-2</v>
      </c>
      <c r="U205" s="33">
        <v>8.0299999999999996E-2</v>
      </c>
      <c r="V205" s="32" t="s">
        <v>127</v>
      </c>
      <c r="W205" s="32" t="s">
        <v>127</v>
      </c>
      <c r="X205" s="33">
        <v>7.5700000000000003E-2</v>
      </c>
      <c r="Y205" s="32" t="s">
        <v>127</v>
      </c>
      <c r="Z205" s="33">
        <v>2.86E-2</v>
      </c>
      <c r="AA205" s="33">
        <v>3.3799999999999997E-2</v>
      </c>
      <c r="AB205" s="33">
        <v>2.86E-2</v>
      </c>
      <c r="AC205" s="33">
        <v>7.4400000000000008E-2</v>
      </c>
      <c r="AD205" s="33">
        <v>1.8100000000000002E-2</v>
      </c>
      <c r="AE205" s="32" t="s">
        <v>127</v>
      </c>
      <c r="AF205" s="33">
        <v>4.6500000000000007E-2</v>
      </c>
      <c r="AG205" s="33">
        <v>2.01E-2</v>
      </c>
    </row>
    <row r="206" spans="1:54" x14ac:dyDescent="0.2">
      <c r="A206" s="26" t="s">
        <v>166</v>
      </c>
      <c r="B206" s="32">
        <v>33</v>
      </c>
      <c r="C206" s="32">
        <v>18</v>
      </c>
      <c r="D206" s="32">
        <v>15</v>
      </c>
      <c r="E206" s="32">
        <v>9</v>
      </c>
      <c r="F206" s="32">
        <v>10</v>
      </c>
      <c r="G206" s="32">
        <v>14</v>
      </c>
      <c r="H206" s="32">
        <v>13</v>
      </c>
      <c r="I206" s="32">
        <v>10</v>
      </c>
      <c r="J206" s="32">
        <v>4</v>
      </c>
      <c r="K206" s="32">
        <v>7</v>
      </c>
      <c r="L206" s="32">
        <v>22</v>
      </c>
      <c r="M206" s="32">
        <v>3</v>
      </c>
      <c r="N206" s="32">
        <v>3</v>
      </c>
      <c r="O206" s="32">
        <v>10</v>
      </c>
      <c r="P206" s="32">
        <v>17</v>
      </c>
      <c r="Q206" s="32">
        <v>5</v>
      </c>
      <c r="R206" s="32">
        <v>15</v>
      </c>
      <c r="S206" s="32">
        <v>6</v>
      </c>
      <c r="T206" s="32">
        <v>5</v>
      </c>
      <c r="U206" s="32">
        <v>3</v>
      </c>
      <c r="V206" s="32">
        <v>3</v>
      </c>
      <c r="W206" s="32">
        <v>11</v>
      </c>
      <c r="X206" s="32">
        <v>3</v>
      </c>
      <c r="Y206" s="32">
        <v>5</v>
      </c>
      <c r="Z206" s="32">
        <v>15</v>
      </c>
      <c r="AA206" s="32">
        <v>7</v>
      </c>
      <c r="AB206" s="32">
        <v>11</v>
      </c>
      <c r="AC206" s="32">
        <v>1</v>
      </c>
      <c r="AD206" s="32">
        <v>7</v>
      </c>
      <c r="AE206" s="32">
        <v>9</v>
      </c>
      <c r="AF206" s="32">
        <v>6</v>
      </c>
      <c r="AG206" s="32">
        <v>4</v>
      </c>
    </row>
    <row r="207" spans="1:54" x14ac:dyDescent="0.2">
      <c r="A207" s="26"/>
      <c r="B207" s="33">
        <v>6.54E-2</v>
      </c>
      <c r="C207" s="33">
        <v>6.9099999999999995E-2</v>
      </c>
      <c r="D207" s="33">
        <v>6.1199999999999997E-2</v>
      </c>
      <c r="E207" s="33">
        <v>3.6799999999999999E-2</v>
      </c>
      <c r="F207" s="33">
        <v>6.6500000000000004E-2</v>
      </c>
      <c r="G207" s="33">
        <v>0.1177</v>
      </c>
      <c r="H207" s="33">
        <v>0.1169</v>
      </c>
      <c r="I207" s="33">
        <v>5.7299999999999997E-2</v>
      </c>
      <c r="J207" s="33">
        <v>4.7600000000000003E-2</v>
      </c>
      <c r="K207" s="33">
        <v>4.6300000000000001E-2</v>
      </c>
      <c r="L207" s="33">
        <v>8.5199999999999998E-2</v>
      </c>
      <c r="M207" s="33">
        <v>2.9000000000000001E-2</v>
      </c>
      <c r="N207" s="33">
        <v>3.5700000000000003E-2</v>
      </c>
      <c r="O207" s="33">
        <v>4.5900000000000003E-2</v>
      </c>
      <c r="P207" s="33">
        <v>6.8900000000000003E-2</v>
      </c>
      <c r="Q207" s="33">
        <v>4.5199999999999997E-2</v>
      </c>
      <c r="R207" s="33">
        <v>7.9699999999999993E-2</v>
      </c>
      <c r="S207" s="33">
        <v>0.1026</v>
      </c>
      <c r="T207" s="33">
        <v>2.9600000000000001E-2</v>
      </c>
      <c r="U207" s="33">
        <v>4.5599999999999988E-2</v>
      </c>
      <c r="V207" s="33">
        <v>0.10050000000000001</v>
      </c>
      <c r="W207" s="33">
        <v>0.16489999999999999</v>
      </c>
      <c r="X207" s="33">
        <v>2.46E-2</v>
      </c>
      <c r="Y207" s="33">
        <v>5.62E-2</v>
      </c>
      <c r="Z207" s="33">
        <v>0.16200000000000001</v>
      </c>
      <c r="AA207" s="33">
        <v>4.1399999999999999E-2</v>
      </c>
      <c r="AB207" s="33">
        <v>0.14630000000000001</v>
      </c>
      <c r="AC207" s="33">
        <v>8.6999999999999994E-3</v>
      </c>
      <c r="AD207" s="33">
        <v>7.1300000000000002E-2</v>
      </c>
      <c r="AE207" s="33">
        <v>0.33270000000000011</v>
      </c>
      <c r="AF207" s="33">
        <v>0.1009</v>
      </c>
      <c r="AG207" s="33">
        <v>3.32E-2</v>
      </c>
    </row>
    <row r="208" spans="1:54" x14ac:dyDescent="0.2">
      <c r="A208" s="26" t="s">
        <v>167</v>
      </c>
      <c r="B208" s="32">
        <v>34</v>
      </c>
      <c r="C208" s="32">
        <v>20</v>
      </c>
      <c r="D208" s="32">
        <v>14</v>
      </c>
      <c r="E208" s="32">
        <v>12</v>
      </c>
      <c r="F208" s="32">
        <v>13</v>
      </c>
      <c r="G208" s="32">
        <v>9</v>
      </c>
      <c r="H208" s="32">
        <v>3</v>
      </c>
      <c r="I208" s="32">
        <v>15</v>
      </c>
      <c r="J208" s="32">
        <v>6</v>
      </c>
      <c r="K208" s="32">
        <v>10</v>
      </c>
      <c r="L208" s="32">
        <v>18</v>
      </c>
      <c r="M208" s="32">
        <v>6</v>
      </c>
      <c r="N208" s="32">
        <v>3</v>
      </c>
      <c r="O208" s="32">
        <v>18</v>
      </c>
      <c r="P208" s="32">
        <v>10</v>
      </c>
      <c r="Q208" s="32">
        <v>8</v>
      </c>
      <c r="R208" s="32">
        <v>16</v>
      </c>
      <c r="S208" s="32">
        <v>3</v>
      </c>
      <c r="T208" s="32">
        <v>9</v>
      </c>
      <c r="U208" s="32">
        <v>6</v>
      </c>
      <c r="V208" s="32">
        <v>0</v>
      </c>
      <c r="W208" s="32">
        <v>5</v>
      </c>
      <c r="X208" s="32">
        <v>7</v>
      </c>
      <c r="Y208" s="32">
        <v>1</v>
      </c>
      <c r="Z208" s="32">
        <v>9</v>
      </c>
      <c r="AA208" s="32">
        <v>13</v>
      </c>
      <c r="AB208" s="32">
        <v>10</v>
      </c>
      <c r="AC208" s="32">
        <v>9</v>
      </c>
      <c r="AD208" s="32">
        <v>1</v>
      </c>
      <c r="AE208" s="32">
        <v>0</v>
      </c>
      <c r="AF208" s="32">
        <v>4</v>
      </c>
      <c r="AG208" s="32">
        <v>13</v>
      </c>
    </row>
    <row r="209" spans="1:33" x14ac:dyDescent="0.2">
      <c r="A209" s="26"/>
      <c r="B209" s="33">
        <v>6.8099999999999994E-2</v>
      </c>
      <c r="C209" s="33">
        <v>7.4299999999999991E-2</v>
      </c>
      <c r="D209" s="33">
        <v>6.1100000000000002E-2</v>
      </c>
      <c r="E209" s="33">
        <v>5.04E-2</v>
      </c>
      <c r="F209" s="33">
        <v>9.0200000000000002E-2</v>
      </c>
      <c r="G209" s="33">
        <v>7.46E-2</v>
      </c>
      <c r="H209" s="33">
        <v>2.6700000000000002E-2</v>
      </c>
      <c r="I209" s="33">
        <v>9.0500000000000011E-2</v>
      </c>
      <c r="J209" s="33">
        <v>7.4900000000000008E-2</v>
      </c>
      <c r="K209" s="33">
        <v>6.9500000000000006E-2</v>
      </c>
      <c r="L209" s="33">
        <v>6.8600000000000008E-2</v>
      </c>
      <c r="M209" s="33">
        <v>6.4399999999999999E-2</v>
      </c>
      <c r="N209" s="33">
        <v>3.27E-2</v>
      </c>
      <c r="O209" s="33">
        <v>8.2400000000000001E-2</v>
      </c>
      <c r="P209" s="33">
        <v>4.2299999999999997E-2</v>
      </c>
      <c r="Q209" s="33">
        <v>6.5799999999999997E-2</v>
      </c>
      <c r="R209" s="33">
        <v>8.5299999999999987E-2</v>
      </c>
      <c r="S209" s="33">
        <v>6.0299999999999999E-2</v>
      </c>
      <c r="T209" s="33">
        <v>5.8999999999999997E-2</v>
      </c>
      <c r="U209" s="33">
        <v>0.1051</v>
      </c>
      <c r="V209" s="32" t="s">
        <v>127</v>
      </c>
      <c r="W209" s="33">
        <v>7.0599999999999996E-2</v>
      </c>
      <c r="X209" s="33">
        <v>6.0999999999999999E-2</v>
      </c>
      <c r="Y209" s="33">
        <v>1.2E-2</v>
      </c>
      <c r="Z209" s="33">
        <v>9.6699999999999994E-2</v>
      </c>
      <c r="AA209" s="33">
        <v>7.3099999999999998E-2</v>
      </c>
      <c r="AB209" s="33">
        <v>0.12720000000000001</v>
      </c>
      <c r="AC209" s="33">
        <v>6.8099999999999994E-2</v>
      </c>
      <c r="AD209" s="33">
        <v>9.300000000000001E-3</v>
      </c>
      <c r="AE209" s="32" t="s">
        <v>127</v>
      </c>
      <c r="AF209" s="33">
        <v>7.46E-2</v>
      </c>
      <c r="AG209" s="33">
        <v>0.12089999999999999</v>
      </c>
    </row>
    <row r="210" spans="1:33" x14ac:dyDescent="0.2">
      <c r="A210" s="26" t="s">
        <v>168</v>
      </c>
      <c r="B210" s="32">
        <v>32</v>
      </c>
      <c r="C210" s="32">
        <v>15</v>
      </c>
      <c r="D210" s="32">
        <v>17</v>
      </c>
      <c r="E210" s="32">
        <v>21</v>
      </c>
      <c r="F210" s="32">
        <v>5</v>
      </c>
      <c r="G210" s="32">
        <v>6</v>
      </c>
      <c r="H210" s="32">
        <v>14</v>
      </c>
      <c r="I210" s="32">
        <v>10</v>
      </c>
      <c r="J210" s="32">
        <v>1</v>
      </c>
      <c r="K210" s="32">
        <v>8</v>
      </c>
      <c r="L210" s="32">
        <v>19</v>
      </c>
      <c r="M210" s="32">
        <v>6</v>
      </c>
      <c r="N210" s="32">
        <v>6</v>
      </c>
      <c r="O210" s="32">
        <v>11</v>
      </c>
      <c r="P210" s="32">
        <v>20</v>
      </c>
      <c r="Q210" s="32">
        <v>10</v>
      </c>
      <c r="R210" s="32">
        <v>10</v>
      </c>
      <c r="S210" s="32">
        <v>2</v>
      </c>
      <c r="T210" s="32">
        <v>16</v>
      </c>
      <c r="U210" s="32">
        <v>5</v>
      </c>
      <c r="V210" s="32">
        <v>0</v>
      </c>
      <c r="W210" s="32">
        <v>0</v>
      </c>
      <c r="X210" s="32">
        <v>7</v>
      </c>
      <c r="Y210" s="32">
        <v>6</v>
      </c>
      <c r="Z210" s="32">
        <v>11</v>
      </c>
      <c r="AA210" s="32">
        <v>8</v>
      </c>
      <c r="AB210" s="32">
        <v>5</v>
      </c>
      <c r="AC210" s="32">
        <v>15</v>
      </c>
      <c r="AD210" s="32">
        <v>2</v>
      </c>
      <c r="AE210" s="32">
        <v>0</v>
      </c>
      <c r="AF210" s="32">
        <v>5</v>
      </c>
      <c r="AG210" s="32">
        <v>9</v>
      </c>
    </row>
    <row r="211" spans="1:33" x14ac:dyDescent="0.2">
      <c r="A211" s="26"/>
      <c r="B211" s="33">
        <v>6.3600000000000004E-2</v>
      </c>
      <c r="C211" s="33">
        <v>5.7599999999999998E-2</v>
      </c>
      <c r="D211" s="33">
        <v>7.0400000000000004E-2</v>
      </c>
      <c r="E211" s="33">
        <v>8.9800000000000005E-2</v>
      </c>
      <c r="F211" s="33">
        <v>3.6600000000000001E-2</v>
      </c>
      <c r="G211" s="33">
        <v>4.7300000000000002E-2</v>
      </c>
      <c r="H211" s="33">
        <v>0.1244</v>
      </c>
      <c r="I211" s="33">
        <v>5.79E-2</v>
      </c>
      <c r="J211" s="33">
        <v>1.15E-2</v>
      </c>
      <c r="K211" s="33">
        <v>5.3099999999999987E-2</v>
      </c>
      <c r="L211" s="33">
        <v>7.5600000000000001E-2</v>
      </c>
      <c r="M211" s="33">
        <v>6.13E-2</v>
      </c>
      <c r="N211" s="33">
        <v>6.2600000000000003E-2</v>
      </c>
      <c r="O211" s="33">
        <v>5.3199999999999997E-2</v>
      </c>
      <c r="P211" s="33">
        <v>7.9600000000000004E-2</v>
      </c>
      <c r="Q211" s="33">
        <v>8.4499999999999992E-2</v>
      </c>
      <c r="R211" s="33">
        <v>5.1700000000000003E-2</v>
      </c>
      <c r="S211" s="33">
        <v>3.8800000000000001E-2</v>
      </c>
      <c r="T211" s="33">
        <v>0.1032</v>
      </c>
      <c r="U211" s="33">
        <v>7.9399999999999998E-2</v>
      </c>
      <c r="V211" s="32" t="s">
        <v>127</v>
      </c>
      <c r="W211" s="32" t="s">
        <v>127</v>
      </c>
      <c r="X211" s="33">
        <v>6.3E-2</v>
      </c>
      <c r="Y211" s="33">
        <v>6.93E-2</v>
      </c>
      <c r="Z211" s="33">
        <v>0.11219999999999999</v>
      </c>
      <c r="AA211" s="33">
        <v>4.8399999999999999E-2</v>
      </c>
      <c r="AB211" s="33">
        <v>6.2800000000000009E-2</v>
      </c>
      <c r="AC211" s="33">
        <v>0.11459999999999999</v>
      </c>
      <c r="AD211" s="33">
        <v>2.0899999999999998E-2</v>
      </c>
      <c r="AE211" s="32" t="s">
        <v>127</v>
      </c>
      <c r="AF211" s="33">
        <v>8.5199999999999998E-2</v>
      </c>
      <c r="AG211" s="33">
        <v>7.9500000000000001E-2</v>
      </c>
    </row>
    <row r="212" spans="1:33" x14ac:dyDescent="0.2">
      <c r="A212" s="26" t="s">
        <v>169</v>
      </c>
      <c r="B212" s="32">
        <v>6</v>
      </c>
      <c r="C212" s="32">
        <v>3</v>
      </c>
      <c r="D212" s="32">
        <v>3</v>
      </c>
      <c r="E212" s="32">
        <v>4</v>
      </c>
      <c r="F212" s="32">
        <v>1</v>
      </c>
      <c r="G212" s="32">
        <v>1</v>
      </c>
      <c r="H212" s="32">
        <v>1</v>
      </c>
      <c r="I212" s="32">
        <v>1</v>
      </c>
      <c r="J212" s="32">
        <v>0</v>
      </c>
      <c r="K212" s="32">
        <v>4</v>
      </c>
      <c r="L212" s="32">
        <v>5</v>
      </c>
      <c r="M212" s="32">
        <v>1</v>
      </c>
      <c r="N212" s="32">
        <v>0</v>
      </c>
      <c r="O212" s="32">
        <v>1</v>
      </c>
      <c r="P212" s="32">
        <v>5</v>
      </c>
      <c r="Q212" s="32">
        <v>4</v>
      </c>
      <c r="R212" s="32">
        <v>1</v>
      </c>
      <c r="S212" s="32">
        <v>0</v>
      </c>
      <c r="T212" s="32">
        <v>3</v>
      </c>
      <c r="U212" s="32">
        <v>0</v>
      </c>
      <c r="V212" s="32">
        <v>1</v>
      </c>
      <c r="W212" s="32">
        <v>2</v>
      </c>
      <c r="X212" s="32">
        <v>3</v>
      </c>
      <c r="Y212" s="32">
        <v>1</v>
      </c>
      <c r="Z212" s="32">
        <v>1</v>
      </c>
      <c r="AA212" s="32">
        <v>1</v>
      </c>
      <c r="AB212" s="32">
        <v>1</v>
      </c>
      <c r="AC212" s="32">
        <v>1</v>
      </c>
      <c r="AD212" s="32">
        <v>1</v>
      </c>
      <c r="AE212" s="32">
        <v>0</v>
      </c>
      <c r="AF212" s="32">
        <v>1</v>
      </c>
      <c r="AG212" s="32">
        <v>3</v>
      </c>
    </row>
    <row r="213" spans="1:33" x14ac:dyDescent="0.2">
      <c r="A213" s="26"/>
      <c r="B213" s="33">
        <v>1.15E-2</v>
      </c>
      <c r="C213" s="33">
        <v>1.17E-2</v>
      </c>
      <c r="D213" s="33">
        <v>1.1299999999999999E-2</v>
      </c>
      <c r="E213" s="33">
        <v>1.7600000000000001E-2</v>
      </c>
      <c r="F213" s="33">
        <v>6.4000000000000003E-3</v>
      </c>
      <c r="G213" s="33">
        <v>6.4000000000000003E-3</v>
      </c>
      <c r="H213" s="33">
        <v>1.0200000000000001E-2</v>
      </c>
      <c r="I213" s="33">
        <v>6.4000000000000003E-3</v>
      </c>
      <c r="J213" s="32" t="s">
        <v>127</v>
      </c>
      <c r="K213" s="33">
        <v>2.4299999999999999E-2</v>
      </c>
      <c r="L213" s="33">
        <v>1.84E-2</v>
      </c>
      <c r="M213" s="33">
        <v>1.0800000000000001E-2</v>
      </c>
      <c r="N213" s="32" t="s">
        <v>127</v>
      </c>
      <c r="O213" s="33">
        <v>2.7000000000000001E-3</v>
      </c>
      <c r="P213" s="33">
        <v>2.12E-2</v>
      </c>
      <c r="Q213" s="33">
        <v>3.27E-2</v>
      </c>
      <c r="R213" s="33">
        <v>4.5999999999999999E-3</v>
      </c>
      <c r="S213" s="32" t="s">
        <v>127</v>
      </c>
      <c r="T213" s="33">
        <v>1.7899999999999999E-2</v>
      </c>
      <c r="U213" s="32" t="s">
        <v>127</v>
      </c>
      <c r="V213" s="33">
        <v>2.0500000000000001E-2</v>
      </c>
      <c r="W213" s="33">
        <v>3.0499999999999999E-2</v>
      </c>
      <c r="X213" s="33">
        <v>2.2800000000000001E-2</v>
      </c>
      <c r="Y213" s="33">
        <v>6.8999999999999999E-3</v>
      </c>
      <c r="Z213" s="33">
        <v>1.3599999999999999E-2</v>
      </c>
      <c r="AA213" s="33">
        <v>8.3000000000000001E-3</v>
      </c>
      <c r="AB213" s="33">
        <v>1.46E-2</v>
      </c>
      <c r="AC213" s="33">
        <v>1.0200000000000001E-2</v>
      </c>
      <c r="AD213" s="33">
        <v>5.7999999999999996E-3</v>
      </c>
      <c r="AE213" s="32" t="s">
        <v>127</v>
      </c>
      <c r="AF213" s="33">
        <v>1.8800000000000001E-2</v>
      </c>
      <c r="AG213" s="33">
        <v>2.35E-2</v>
      </c>
    </row>
    <row r="214" spans="1:33" x14ac:dyDescent="0.2">
      <c r="A214" s="26" t="s">
        <v>170</v>
      </c>
      <c r="B214" s="32">
        <v>18</v>
      </c>
      <c r="C214" s="32">
        <v>10</v>
      </c>
      <c r="D214" s="32">
        <v>7</v>
      </c>
      <c r="E214" s="32">
        <v>11</v>
      </c>
      <c r="F214" s="32">
        <v>3</v>
      </c>
      <c r="G214" s="32">
        <v>3</v>
      </c>
      <c r="H214" s="32">
        <v>2</v>
      </c>
      <c r="I214" s="32">
        <v>4</v>
      </c>
      <c r="J214" s="32">
        <v>4</v>
      </c>
      <c r="K214" s="32">
        <v>8</v>
      </c>
      <c r="L214" s="32">
        <v>12</v>
      </c>
      <c r="M214" s="32">
        <v>4</v>
      </c>
      <c r="N214" s="32">
        <v>0</v>
      </c>
      <c r="O214" s="32">
        <v>5</v>
      </c>
      <c r="P214" s="32">
        <v>11</v>
      </c>
      <c r="Q214" s="32">
        <v>6</v>
      </c>
      <c r="R214" s="32">
        <v>5</v>
      </c>
      <c r="S214" s="32">
        <v>2</v>
      </c>
      <c r="T214" s="32">
        <v>9</v>
      </c>
      <c r="U214" s="32">
        <v>0</v>
      </c>
      <c r="V214" s="32">
        <v>2</v>
      </c>
      <c r="W214" s="32">
        <v>1</v>
      </c>
      <c r="X214" s="32">
        <v>4</v>
      </c>
      <c r="Y214" s="32">
        <v>9</v>
      </c>
      <c r="Z214" s="32">
        <v>1</v>
      </c>
      <c r="AA214" s="32">
        <v>9</v>
      </c>
      <c r="AB214" s="32">
        <v>2</v>
      </c>
      <c r="AC214" s="32">
        <v>3</v>
      </c>
      <c r="AD214" s="32">
        <v>11</v>
      </c>
      <c r="AE214" s="32">
        <v>1</v>
      </c>
      <c r="AF214" s="32">
        <v>1</v>
      </c>
      <c r="AG214" s="32">
        <v>0</v>
      </c>
    </row>
    <row r="215" spans="1:33" x14ac:dyDescent="0.2">
      <c r="A215" s="26"/>
      <c r="B215" s="33">
        <v>3.4799999999999998E-2</v>
      </c>
      <c r="C215" s="33">
        <v>3.8199999999999998E-2</v>
      </c>
      <c r="D215" s="33">
        <v>3.1E-2</v>
      </c>
      <c r="E215" s="33">
        <v>4.82E-2</v>
      </c>
      <c r="F215" s="33">
        <v>2.1100000000000001E-2</v>
      </c>
      <c r="G215" s="33">
        <v>2.6200000000000001E-2</v>
      </c>
      <c r="H215" s="33">
        <v>1.8100000000000002E-2</v>
      </c>
      <c r="I215" s="33">
        <v>2.1299999999999999E-2</v>
      </c>
      <c r="J215" s="33">
        <v>5.57E-2</v>
      </c>
      <c r="K215" s="33">
        <v>5.1200000000000002E-2</v>
      </c>
      <c r="L215" s="33">
        <v>4.5400000000000003E-2</v>
      </c>
      <c r="M215" s="33">
        <v>4.4499999999999998E-2</v>
      </c>
      <c r="N215" s="33">
        <v>4.8999999999999998E-3</v>
      </c>
      <c r="O215" s="33">
        <v>2.46E-2</v>
      </c>
      <c r="P215" s="33">
        <v>4.58E-2</v>
      </c>
      <c r="Q215" s="33">
        <v>5.0900000000000001E-2</v>
      </c>
      <c r="R215" s="33">
        <v>2.8500000000000001E-2</v>
      </c>
      <c r="S215" s="33">
        <v>3.5700000000000003E-2</v>
      </c>
      <c r="T215" s="33">
        <v>5.6500000000000002E-2</v>
      </c>
      <c r="U215" s="32" t="s">
        <v>127</v>
      </c>
      <c r="V215" s="33">
        <v>7.2300000000000003E-2</v>
      </c>
      <c r="W215" s="33">
        <v>8.8000000000000005E-3</v>
      </c>
      <c r="X215" s="33">
        <v>3.5200000000000002E-2</v>
      </c>
      <c r="Y215" s="33">
        <v>0.10100000000000001</v>
      </c>
      <c r="Z215" s="33">
        <v>6.3E-3</v>
      </c>
      <c r="AA215" s="33">
        <v>5.16E-2</v>
      </c>
      <c r="AB215" s="33">
        <v>3.0099999999999998E-2</v>
      </c>
      <c r="AC215" s="33">
        <v>2.29E-2</v>
      </c>
      <c r="AD215" s="33">
        <v>0.1106</v>
      </c>
      <c r="AE215" s="33">
        <v>2.2200000000000001E-2</v>
      </c>
      <c r="AF215" s="33">
        <v>2.07E-2</v>
      </c>
      <c r="AG215" s="32" t="s">
        <v>127</v>
      </c>
    </row>
    <row r="216" spans="1:33" x14ac:dyDescent="0.2">
      <c r="A216" s="26" t="s">
        <v>171</v>
      </c>
      <c r="B216" s="32">
        <v>19</v>
      </c>
      <c r="C216" s="32">
        <v>15</v>
      </c>
      <c r="D216" s="32">
        <v>4</v>
      </c>
      <c r="E216" s="32">
        <v>9</v>
      </c>
      <c r="F216" s="32">
        <v>4</v>
      </c>
      <c r="G216" s="32">
        <v>6</v>
      </c>
      <c r="H216" s="32">
        <v>2</v>
      </c>
      <c r="I216" s="32">
        <v>6</v>
      </c>
      <c r="J216" s="32">
        <v>3</v>
      </c>
      <c r="K216" s="32">
        <v>8</v>
      </c>
      <c r="L216" s="32">
        <v>10</v>
      </c>
      <c r="M216" s="32">
        <v>5</v>
      </c>
      <c r="N216" s="32">
        <v>4</v>
      </c>
      <c r="O216" s="32">
        <v>11</v>
      </c>
      <c r="P216" s="32">
        <v>8</v>
      </c>
      <c r="Q216" s="32">
        <v>6</v>
      </c>
      <c r="R216" s="32">
        <v>10</v>
      </c>
      <c r="S216" s="32">
        <v>3</v>
      </c>
      <c r="T216" s="32">
        <v>7</v>
      </c>
      <c r="U216" s="32">
        <v>3</v>
      </c>
      <c r="V216" s="32">
        <v>2</v>
      </c>
      <c r="W216" s="32">
        <v>1</v>
      </c>
      <c r="X216" s="32">
        <v>5</v>
      </c>
      <c r="Y216" s="32">
        <v>5</v>
      </c>
      <c r="Z216" s="32">
        <v>3</v>
      </c>
      <c r="AA216" s="32">
        <v>11</v>
      </c>
      <c r="AB216" s="32">
        <v>2</v>
      </c>
      <c r="AC216" s="32">
        <v>4</v>
      </c>
      <c r="AD216" s="32">
        <v>12</v>
      </c>
      <c r="AE216" s="32">
        <v>0</v>
      </c>
      <c r="AF216" s="32">
        <v>1</v>
      </c>
      <c r="AG216" s="32">
        <v>1</v>
      </c>
    </row>
    <row r="217" spans="1:33" x14ac:dyDescent="0.2">
      <c r="A217" s="26"/>
      <c r="B217" s="33">
        <v>3.7999999999999999E-2</v>
      </c>
      <c r="C217" s="33">
        <v>5.57E-2</v>
      </c>
      <c r="D217" s="33">
        <v>1.8100000000000002E-2</v>
      </c>
      <c r="E217" s="33">
        <v>4.0099999999999997E-2</v>
      </c>
      <c r="F217" s="33">
        <v>2.5399999999999999E-2</v>
      </c>
      <c r="G217" s="33">
        <v>4.9400000000000013E-2</v>
      </c>
      <c r="H217" s="33">
        <v>2.1000000000000001E-2</v>
      </c>
      <c r="I217" s="33">
        <v>3.4799999999999998E-2</v>
      </c>
      <c r="J217" s="33">
        <v>3.7199999999999997E-2</v>
      </c>
      <c r="K217" s="33">
        <v>5.4399999999999997E-2</v>
      </c>
      <c r="L217" s="33">
        <v>4.0899999999999999E-2</v>
      </c>
      <c r="M217" s="33">
        <v>4.5599999999999988E-2</v>
      </c>
      <c r="N217" s="33">
        <v>4.4900000000000002E-2</v>
      </c>
      <c r="O217" s="33">
        <v>5.33E-2</v>
      </c>
      <c r="P217" s="33">
        <v>3.1800000000000002E-2</v>
      </c>
      <c r="Q217" s="33">
        <v>5.4600000000000003E-2</v>
      </c>
      <c r="R217" s="33">
        <v>5.1399999999999987E-2</v>
      </c>
      <c r="S217" s="33">
        <v>5.62E-2</v>
      </c>
      <c r="T217" s="33">
        <v>4.2500000000000003E-2</v>
      </c>
      <c r="U217" s="33">
        <v>5.8200000000000002E-2</v>
      </c>
      <c r="V217" s="33">
        <v>6.4600000000000005E-2</v>
      </c>
      <c r="W217" s="33">
        <v>1.4800000000000001E-2</v>
      </c>
      <c r="X217" s="33">
        <v>4.4200000000000003E-2</v>
      </c>
      <c r="Y217" s="33">
        <v>5.5199999999999999E-2</v>
      </c>
      <c r="Z217" s="33">
        <v>2.7300000000000001E-2</v>
      </c>
      <c r="AA217" s="33">
        <v>6.1100000000000002E-2</v>
      </c>
      <c r="AB217" s="33">
        <v>2.8299999999999999E-2</v>
      </c>
      <c r="AC217" s="33">
        <v>3.3500000000000002E-2</v>
      </c>
      <c r="AD217" s="33">
        <v>0.11550000000000001</v>
      </c>
      <c r="AE217" s="32" t="s">
        <v>127</v>
      </c>
      <c r="AF217" s="33">
        <v>1.3100000000000001E-2</v>
      </c>
      <c r="AG217" s="33">
        <v>6.4000000000000003E-3</v>
      </c>
    </row>
    <row r="218" spans="1:33" x14ac:dyDescent="0.2">
      <c r="A218" s="26" t="s">
        <v>172</v>
      </c>
      <c r="B218" s="32">
        <v>1</v>
      </c>
      <c r="C218" s="32">
        <v>0</v>
      </c>
      <c r="D218" s="32">
        <v>0</v>
      </c>
      <c r="E218" s="32">
        <v>0</v>
      </c>
      <c r="F218" s="32">
        <v>0</v>
      </c>
      <c r="G218" s="32">
        <v>0</v>
      </c>
      <c r="H218" s="32">
        <v>0</v>
      </c>
      <c r="I218" s="32">
        <v>0</v>
      </c>
      <c r="J218" s="32">
        <v>0</v>
      </c>
      <c r="K218" s="32">
        <v>1</v>
      </c>
      <c r="L218" s="32">
        <v>0</v>
      </c>
      <c r="M218" s="32">
        <v>0</v>
      </c>
      <c r="N218" s="32">
        <v>0</v>
      </c>
      <c r="O218" s="32">
        <v>0</v>
      </c>
      <c r="P218" s="32">
        <v>0</v>
      </c>
      <c r="Q218" s="32">
        <v>0</v>
      </c>
      <c r="R218" s="32">
        <v>0</v>
      </c>
      <c r="S218" s="32">
        <v>0</v>
      </c>
      <c r="T218" s="32">
        <v>0</v>
      </c>
      <c r="U218" s="32">
        <v>0</v>
      </c>
      <c r="V218" s="32">
        <v>0</v>
      </c>
      <c r="W218" s="32">
        <v>0</v>
      </c>
      <c r="X218" s="32">
        <v>0</v>
      </c>
      <c r="Y218" s="32">
        <v>0</v>
      </c>
      <c r="Z218" s="32">
        <v>0</v>
      </c>
      <c r="AA218" s="32">
        <v>0</v>
      </c>
      <c r="AB218" s="32">
        <v>0</v>
      </c>
      <c r="AC218" s="32">
        <v>0</v>
      </c>
      <c r="AD218" s="32">
        <v>0</v>
      </c>
      <c r="AE218" s="32">
        <v>0</v>
      </c>
      <c r="AF218" s="32">
        <v>0</v>
      </c>
      <c r="AG218" s="32">
        <v>0</v>
      </c>
    </row>
    <row r="219" spans="1:33" x14ac:dyDescent="0.2">
      <c r="A219" s="26"/>
      <c r="B219" s="33">
        <v>1.6000000000000001E-3</v>
      </c>
      <c r="C219" s="33">
        <v>1.1999999999999999E-3</v>
      </c>
      <c r="D219" s="33">
        <v>2E-3</v>
      </c>
      <c r="E219" s="32" t="s">
        <v>127</v>
      </c>
      <c r="F219" s="33">
        <v>3.2000000000000002E-3</v>
      </c>
      <c r="G219" s="33">
        <v>2.5999999999999999E-3</v>
      </c>
      <c r="H219" s="32" t="s">
        <v>127</v>
      </c>
      <c r="I219" s="32" t="s">
        <v>127</v>
      </c>
      <c r="J219" s="32" t="s">
        <v>127</v>
      </c>
      <c r="K219" s="33">
        <v>5.3E-3</v>
      </c>
      <c r="L219" s="33">
        <v>1.1999999999999999E-3</v>
      </c>
      <c r="M219" s="33">
        <v>4.7999999999999996E-3</v>
      </c>
      <c r="N219" s="32" t="s">
        <v>127</v>
      </c>
      <c r="O219" s="33">
        <v>1.5E-3</v>
      </c>
      <c r="P219" s="33">
        <v>1.9E-3</v>
      </c>
      <c r="Q219" s="33">
        <v>4.0000000000000001E-3</v>
      </c>
      <c r="R219" s="33">
        <v>1.6999999999999999E-3</v>
      </c>
      <c r="S219" s="32" t="s">
        <v>127</v>
      </c>
      <c r="T219" s="32" t="s">
        <v>127</v>
      </c>
      <c r="U219" s="32" t="s">
        <v>127</v>
      </c>
      <c r="V219" s="33">
        <v>9.7000000000000003E-3</v>
      </c>
      <c r="W219" s="32" t="s">
        <v>127</v>
      </c>
      <c r="X219" s="32" t="s">
        <v>127</v>
      </c>
      <c r="Y219" s="33">
        <v>3.8E-3</v>
      </c>
      <c r="Z219" s="33">
        <v>5.0000000000000001E-3</v>
      </c>
      <c r="AA219" s="32" t="s">
        <v>127</v>
      </c>
      <c r="AB219" s="33">
        <v>4.1999999999999997E-3</v>
      </c>
      <c r="AC219" s="33">
        <v>2.5000000000000001E-3</v>
      </c>
      <c r="AD219" s="33">
        <v>4.6999999999999993E-3</v>
      </c>
      <c r="AE219" s="32" t="s">
        <v>127</v>
      </c>
      <c r="AF219" s="32" t="s">
        <v>127</v>
      </c>
      <c r="AG219" s="32" t="s">
        <v>127</v>
      </c>
    </row>
    <row r="220" spans="1:33" x14ac:dyDescent="0.2">
      <c r="A220" s="26" t="s">
        <v>173</v>
      </c>
      <c r="B220" s="32">
        <v>2</v>
      </c>
      <c r="C220" s="32">
        <v>2</v>
      </c>
      <c r="D220" s="32">
        <v>0</v>
      </c>
      <c r="E220" s="32">
        <v>2</v>
      </c>
      <c r="F220" s="32">
        <v>0</v>
      </c>
      <c r="G220" s="32">
        <v>0</v>
      </c>
      <c r="H220" s="32">
        <v>0</v>
      </c>
      <c r="I220" s="32">
        <v>2</v>
      </c>
      <c r="J220" s="32">
        <v>0</v>
      </c>
      <c r="K220" s="32">
        <v>0</v>
      </c>
      <c r="L220" s="32">
        <v>2</v>
      </c>
      <c r="M220" s="32">
        <v>0</v>
      </c>
      <c r="N220" s="32">
        <v>0</v>
      </c>
      <c r="O220" s="32">
        <v>0</v>
      </c>
      <c r="P220" s="32">
        <v>2</v>
      </c>
      <c r="Q220" s="32">
        <v>2</v>
      </c>
      <c r="R220" s="32">
        <v>0</v>
      </c>
      <c r="S220" s="32">
        <v>0</v>
      </c>
      <c r="T220" s="32">
        <v>0</v>
      </c>
      <c r="U220" s="32">
        <v>0</v>
      </c>
      <c r="V220" s="32">
        <v>0</v>
      </c>
      <c r="W220" s="32">
        <v>2</v>
      </c>
      <c r="X220" s="32">
        <v>0</v>
      </c>
      <c r="Y220" s="32">
        <v>0</v>
      </c>
      <c r="Z220" s="32">
        <v>2</v>
      </c>
      <c r="AA220" s="32">
        <v>2</v>
      </c>
      <c r="AB220" s="32">
        <v>0</v>
      </c>
      <c r="AC220" s="32">
        <v>0</v>
      </c>
      <c r="AD220" s="32">
        <v>0</v>
      </c>
      <c r="AE220" s="32">
        <v>2</v>
      </c>
      <c r="AF220" s="32">
        <v>0</v>
      </c>
      <c r="AG220" s="32">
        <v>0</v>
      </c>
    </row>
    <row r="221" spans="1:33" x14ac:dyDescent="0.2">
      <c r="A221" s="26"/>
      <c r="B221" s="33">
        <v>4.5999999999999999E-3</v>
      </c>
      <c r="C221" s="33">
        <v>8.8000000000000005E-3</v>
      </c>
      <c r="D221" s="32" t="s">
        <v>127</v>
      </c>
      <c r="E221" s="33">
        <v>1.01E-2</v>
      </c>
      <c r="F221" s="32" t="s">
        <v>127</v>
      </c>
      <c r="G221" s="32" t="s">
        <v>127</v>
      </c>
      <c r="H221" s="32" t="s">
        <v>127</v>
      </c>
      <c r="I221" s="33">
        <v>1.3899999999999999E-2</v>
      </c>
      <c r="J221" s="32" t="s">
        <v>127</v>
      </c>
      <c r="K221" s="32" t="s">
        <v>127</v>
      </c>
      <c r="L221" s="33">
        <v>9.1000000000000004E-3</v>
      </c>
      <c r="M221" s="32" t="s">
        <v>127</v>
      </c>
      <c r="N221" s="32" t="s">
        <v>127</v>
      </c>
      <c r="O221" s="32" t="s">
        <v>127</v>
      </c>
      <c r="P221" s="33">
        <v>9.4999999999999998E-3</v>
      </c>
      <c r="Q221" s="33">
        <v>1.9800000000000002E-2</v>
      </c>
      <c r="R221" s="32" t="s">
        <v>127</v>
      </c>
      <c r="S221" s="32" t="s">
        <v>127</v>
      </c>
      <c r="T221" s="32" t="s">
        <v>127</v>
      </c>
      <c r="U221" s="32" t="s">
        <v>127</v>
      </c>
      <c r="V221" s="32" t="s">
        <v>127</v>
      </c>
      <c r="W221" s="33">
        <v>3.4299999999999997E-2</v>
      </c>
      <c r="X221" s="32" t="s">
        <v>127</v>
      </c>
      <c r="Y221" s="32" t="s">
        <v>127</v>
      </c>
      <c r="Z221" s="33">
        <v>2.4500000000000001E-2</v>
      </c>
      <c r="AA221" s="33">
        <v>1.3299999999999999E-2</v>
      </c>
      <c r="AB221" s="32" t="s">
        <v>127</v>
      </c>
      <c r="AC221" s="32" t="s">
        <v>127</v>
      </c>
      <c r="AD221" s="32" t="s">
        <v>127</v>
      </c>
      <c r="AE221" s="33">
        <v>8.6300000000000002E-2</v>
      </c>
      <c r="AF221" s="32" t="s">
        <v>127</v>
      </c>
      <c r="AG221" s="32" t="s">
        <v>127</v>
      </c>
    </row>
    <row r="222" spans="1:33" x14ac:dyDescent="0.2">
      <c r="A222" s="26" t="s">
        <v>174</v>
      </c>
      <c r="B222" s="32">
        <v>8</v>
      </c>
      <c r="C222" s="32">
        <v>5</v>
      </c>
      <c r="D222" s="32">
        <v>4</v>
      </c>
      <c r="E222" s="32">
        <v>1</v>
      </c>
      <c r="F222" s="32">
        <v>4</v>
      </c>
      <c r="G222" s="32">
        <v>3</v>
      </c>
      <c r="H222" s="32">
        <v>5</v>
      </c>
      <c r="I222" s="32">
        <v>1</v>
      </c>
      <c r="J222" s="32">
        <v>1</v>
      </c>
      <c r="K222" s="32">
        <v>2</v>
      </c>
      <c r="L222" s="32">
        <v>7</v>
      </c>
      <c r="M222" s="32">
        <v>1</v>
      </c>
      <c r="N222" s="32">
        <v>0</v>
      </c>
      <c r="O222" s="32">
        <v>2</v>
      </c>
      <c r="P222" s="32">
        <v>6</v>
      </c>
      <c r="Q222" s="32">
        <v>6</v>
      </c>
      <c r="R222" s="32">
        <v>2</v>
      </c>
      <c r="S222" s="32">
        <v>0</v>
      </c>
      <c r="T222" s="32">
        <v>3</v>
      </c>
      <c r="U222" s="32">
        <v>0</v>
      </c>
      <c r="V222" s="32">
        <v>0</v>
      </c>
      <c r="W222" s="32">
        <v>5</v>
      </c>
      <c r="X222" s="32">
        <v>2</v>
      </c>
      <c r="Y222" s="32">
        <v>1</v>
      </c>
      <c r="Z222" s="32">
        <v>5</v>
      </c>
      <c r="AA222" s="32">
        <v>6</v>
      </c>
      <c r="AB222" s="32">
        <v>1</v>
      </c>
      <c r="AC222" s="32">
        <v>2</v>
      </c>
      <c r="AD222" s="32">
        <v>1</v>
      </c>
      <c r="AE222" s="32">
        <v>0</v>
      </c>
      <c r="AF222" s="32">
        <v>3</v>
      </c>
      <c r="AG222" s="32">
        <v>3</v>
      </c>
    </row>
    <row r="223" spans="1:33" x14ac:dyDescent="0.2">
      <c r="A223" s="26"/>
      <c r="B223" s="33">
        <v>1.6E-2</v>
      </c>
      <c r="C223" s="33">
        <v>1.7100000000000001E-2</v>
      </c>
      <c r="D223" s="33">
        <v>1.4800000000000001E-2</v>
      </c>
      <c r="E223" s="33">
        <v>3.3E-3</v>
      </c>
      <c r="F223" s="33">
        <v>2.7400000000000001E-2</v>
      </c>
      <c r="G223" s="33">
        <v>2.58E-2</v>
      </c>
      <c r="H223" s="33">
        <v>4.7800000000000002E-2</v>
      </c>
      <c r="I223" s="33">
        <v>3.0000000000000001E-3</v>
      </c>
      <c r="J223" s="33">
        <v>9.4999999999999998E-3</v>
      </c>
      <c r="K223" s="33">
        <v>1.0800000000000001E-2</v>
      </c>
      <c r="L223" s="33">
        <v>2.6599999999999999E-2</v>
      </c>
      <c r="M223" s="33">
        <v>5.1000000000000004E-3</v>
      </c>
      <c r="N223" s="32" t="s">
        <v>127</v>
      </c>
      <c r="O223" s="33">
        <v>9.3999999999999986E-3</v>
      </c>
      <c r="P223" s="33">
        <v>2.46E-2</v>
      </c>
      <c r="Q223" s="33">
        <v>5.4699999999999999E-2</v>
      </c>
      <c r="R223" s="33">
        <v>8.6E-3</v>
      </c>
      <c r="S223" s="32" t="s">
        <v>127</v>
      </c>
      <c r="T223" s="33">
        <v>2.24E-2</v>
      </c>
      <c r="U223" s="32" t="s">
        <v>127</v>
      </c>
      <c r="V223" s="32" t="s">
        <v>127</v>
      </c>
      <c r="W223" s="33">
        <v>6.7500000000000004E-2</v>
      </c>
      <c r="X223" s="33">
        <v>1.7100000000000001E-2</v>
      </c>
      <c r="Y223" s="33">
        <v>5.8999999999999999E-3</v>
      </c>
      <c r="Z223" s="33">
        <v>5.1100000000000013E-2</v>
      </c>
      <c r="AA223" s="33">
        <v>3.4500000000000003E-2</v>
      </c>
      <c r="AB223" s="33">
        <v>1.2200000000000001E-2</v>
      </c>
      <c r="AC223" s="33">
        <v>1.18E-2</v>
      </c>
      <c r="AD223" s="33">
        <v>5.0000000000000001E-3</v>
      </c>
      <c r="AE223" s="32" t="s">
        <v>127</v>
      </c>
      <c r="AF223" s="33">
        <v>5.8700000000000002E-2</v>
      </c>
      <c r="AG223" s="33">
        <v>2.41E-2</v>
      </c>
    </row>
    <row r="224" spans="1:33" x14ac:dyDescent="0.2">
      <c r="A224" s="26" t="s">
        <v>175</v>
      </c>
      <c r="B224" s="32">
        <v>4</v>
      </c>
      <c r="C224" s="32">
        <v>1</v>
      </c>
      <c r="D224" s="32">
        <v>3</v>
      </c>
      <c r="E224" s="32">
        <v>1</v>
      </c>
      <c r="F224" s="32">
        <v>1</v>
      </c>
      <c r="G224" s="32">
        <v>2</v>
      </c>
      <c r="H224" s="32">
        <v>1</v>
      </c>
      <c r="I224" s="32">
        <v>1</v>
      </c>
      <c r="J224" s="32">
        <v>0</v>
      </c>
      <c r="K224" s="32">
        <v>2</v>
      </c>
      <c r="L224" s="32">
        <v>3</v>
      </c>
      <c r="M224" s="32">
        <v>0</v>
      </c>
      <c r="N224" s="32">
        <v>1</v>
      </c>
      <c r="O224" s="32">
        <v>1</v>
      </c>
      <c r="P224" s="32">
        <v>3</v>
      </c>
      <c r="Q224" s="32">
        <v>1</v>
      </c>
      <c r="R224" s="32">
        <v>2</v>
      </c>
      <c r="S224" s="32">
        <v>1</v>
      </c>
      <c r="T224" s="32">
        <v>3</v>
      </c>
      <c r="U224" s="32">
        <v>0</v>
      </c>
      <c r="V224" s="32">
        <v>0</v>
      </c>
      <c r="W224" s="32">
        <v>1</v>
      </c>
      <c r="X224" s="32">
        <v>3</v>
      </c>
      <c r="Y224" s="32">
        <v>0</v>
      </c>
      <c r="Z224" s="32">
        <v>1</v>
      </c>
      <c r="AA224" s="32">
        <v>2</v>
      </c>
      <c r="AB224" s="32">
        <v>2</v>
      </c>
      <c r="AC224" s="32">
        <v>1</v>
      </c>
      <c r="AD224" s="32">
        <v>1</v>
      </c>
      <c r="AE224" s="32">
        <v>0</v>
      </c>
      <c r="AF224" s="32">
        <v>1</v>
      </c>
      <c r="AG224" s="32">
        <v>0</v>
      </c>
    </row>
    <row r="225" spans="1:54" x14ac:dyDescent="0.2">
      <c r="A225" s="26"/>
      <c r="B225" s="33">
        <v>8.199999999999999E-3</v>
      </c>
      <c r="C225" s="33">
        <v>2.7000000000000001E-3</v>
      </c>
      <c r="D225" s="33">
        <v>1.43E-2</v>
      </c>
      <c r="E225" s="33">
        <v>2.8E-3</v>
      </c>
      <c r="F225" s="33">
        <v>9.7999999999999997E-3</v>
      </c>
      <c r="G225" s="33">
        <v>1.6299999999999999E-2</v>
      </c>
      <c r="H225" s="33">
        <v>9.300000000000001E-3</v>
      </c>
      <c r="I225" s="33">
        <v>6.7999999999999996E-3</v>
      </c>
      <c r="J225" s="32" t="s">
        <v>127</v>
      </c>
      <c r="K225" s="33">
        <v>1.3100000000000001E-2</v>
      </c>
      <c r="L225" s="33">
        <v>1.14E-2</v>
      </c>
      <c r="M225" s="32" t="s">
        <v>127</v>
      </c>
      <c r="N225" s="33">
        <v>1.2800000000000001E-2</v>
      </c>
      <c r="O225" s="33">
        <v>5.0000000000000001E-3</v>
      </c>
      <c r="P225" s="33">
        <v>1.24E-2</v>
      </c>
      <c r="Q225" s="33">
        <v>6.1000000000000004E-3</v>
      </c>
      <c r="R225" s="33">
        <v>1.03E-2</v>
      </c>
      <c r="S225" s="33">
        <v>2.64E-2</v>
      </c>
      <c r="T225" s="33">
        <v>0.02</v>
      </c>
      <c r="U225" s="32" t="s">
        <v>127</v>
      </c>
      <c r="V225" s="32" t="s">
        <v>127</v>
      </c>
      <c r="W225" s="33">
        <v>9.3999999999999986E-3</v>
      </c>
      <c r="X225" s="33">
        <v>2.46E-2</v>
      </c>
      <c r="Y225" s="33">
        <v>4.3E-3</v>
      </c>
      <c r="Z225" s="33">
        <v>6.7999999999999996E-3</v>
      </c>
      <c r="AA225" s="33">
        <v>1.24E-2</v>
      </c>
      <c r="AB225" s="33">
        <v>2.5700000000000001E-2</v>
      </c>
      <c r="AC225" s="33">
        <v>7.9000000000000008E-3</v>
      </c>
      <c r="AD225" s="33">
        <v>1.3100000000000001E-2</v>
      </c>
      <c r="AE225" s="32" t="s">
        <v>127</v>
      </c>
      <c r="AF225" s="33">
        <v>1.0999999999999999E-2</v>
      </c>
      <c r="AG225" s="32" t="s">
        <v>127</v>
      </c>
    </row>
    <row r="226" spans="1:54" x14ac:dyDescent="0.2">
      <c r="A226" s="26" t="s">
        <v>117</v>
      </c>
      <c r="B226" s="32">
        <v>131</v>
      </c>
      <c r="C226" s="32">
        <v>61</v>
      </c>
      <c r="D226" s="32">
        <v>69</v>
      </c>
      <c r="E226" s="32">
        <v>59</v>
      </c>
      <c r="F226" s="32">
        <v>31</v>
      </c>
      <c r="G226" s="32">
        <v>41</v>
      </c>
      <c r="H226" s="32">
        <v>20</v>
      </c>
      <c r="I226" s="32">
        <v>44</v>
      </c>
      <c r="J226" s="32">
        <v>28</v>
      </c>
      <c r="K226" s="32">
        <v>39</v>
      </c>
      <c r="L226" s="32">
        <v>63</v>
      </c>
      <c r="M226" s="32">
        <v>28</v>
      </c>
      <c r="N226" s="32">
        <v>20</v>
      </c>
      <c r="O226" s="32">
        <v>56</v>
      </c>
      <c r="P226" s="32">
        <v>65</v>
      </c>
      <c r="Q226" s="32">
        <v>32</v>
      </c>
      <c r="R226" s="32">
        <v>42</v>
      </c>
      <c r="S226" s="32">
        <v>13</v>
      </c>
      <c r="T226" s="32">
        <v>41</v>
      </c>
      <c r="U226" s="32">
        <v>20</v>
      </c>
      <c r="V226" s="32">
        <v>12</v>
      </c>
      <c r="W226" s="32">
        <v>21</v>
      </c>
      <c r="X226" s="32">
        <v>32</v>
      </c>
      <c r="Y226" s="32">
        <v>19</v>
      </c>
      <c r="Z226" s="32">
        <v>15</v>
      </c>
      <c r="AA226" s="32">
        <v>44</v>
      </c>
      <c r="AB226" s="32">
        <v>17</v>
      </c>
      <c r="AC226" s="32">
        <v>34</v>
      </c>
      <c r="AD226" s="32">
        <v>19</v>
      </c>
      <c r="AE226" s="32">
        <v>7</v>
      </c>
      <c r="AF226" s="32">
        <v>17</v>
      </c>
      <c r="AG226" s="32">
        <v>30</v>
      </c>
    </row>
    <row r="227" spans="1:54" x14ac:dyDescent="0.2">
      <c r="A227" s="26"/>
      <c r="B227" s="33">
        <v>0.25929999999999997</v>
      </c>
      <c r="C227" s="33">
        <v>0.2296</v>
      </c>
      <c r="D227" s="33">
        <v>0.29270000000000002</v>
      </c>
      <c r="E227" s="33">
        <v>0.25490000000000002</v>
      </c>
      <c r="F227" s="33">
        <v>0.2079</v>
      </c>
      <c r="G227" s="33">
        <v>0.33</v>
      </c>
      <c r="H227" s="33">
        <v>0.18240000000000001</v>
      </c>
      <c r="I227" s="33">
        <v>0.26079999999999998</v>
      </c>
      <c r="J227" s="33">
        <v>0.35220000000000001</v>
      </c>
      <c r="K227" s="33">
        <v>0.2646</v>
      </c>
      <c r="L227" s="33">
        <v>0.245</v>
      </c>
      <c r="M227" s="33">
        <v>0.28199999999999997</v>
      </c>
      <c r="N227" s="33">
        <v>0.217</v>
      </c>
      <c r="O227" s="33">
        <v>0.26300000000000001</v>
      </c>
      <c r="P227" s="33">
        <v>0.2646</v>
      </c>
      <c r="Q227" s="33">
        <v>0.26690000000000003</v>
      </c>
      <c r="R227" s="33">
        <v>0.22739999999999999</v>
      </c>
      <c r="S227" s="33">
        <v>0.2288</v>
      </c>
      <c r="T227" s="33">
        <v>0.26629999999999998</v>
      </c>
      <c r="U227" s="33">
        <v>0.32919999999999999</v>
      </c>
      <c r="V227" s="33">
        <v>0.36609999999999998</v>
      </c>
      <c r="W227" s="33">
        <v>0.31</v>
      </c>
      <c r="X227" s="33">
        <v>0.28270000000000001</v>
      </c>
      <c r="Y227" s="33">
        <v>0.22520000000000001</v>
      </c>
      <c r="Z227" s="33">
        <v>0.1585</v>
      </c>
      <c r="AA227" s="33">
        <v>0.2525</v>
      </c>
      <c r="AB227" s="33">
        <v>0.22559999999999999</v>
      </c>
      <c r="AC227" s="33">
        <v>0.26579999999999998</v>
      </c>
      <c r="AD227" s="33">
        <v>0.19220000000000001</v>
      </c>
      <c r="AE227" s="33">
        <v>0.24759999999999999</v>
      </c>
      <c r="AF227" s="33">
        <v>0.29060000000000002</v>
      </c>
      <c r="AG227" s="33">
        <v>0.27429999999999999</v>
      </c>
    </row>
    <row r="228" spans="1:54" x14ac:dyDescent="0.2">
      <c r="A228" s="26" t="s">
        <v>176</v>
      </c>
      <c r="B228" s="32">
        <v>74</v>
      </c>
      <c r="C228" s="32">
        <v>43</v>
      </c>
      <c r="D228" s="32">
        <v>31</v>
      </c>
      <c r="E228" s="32">
        <v>42</v>
      </c>
      <c r="F228" s="32">
        <v>16</v>
      </c>
      <c r="G228" s="32">
        <v>17</v>
      </c>
      <c r="H228" s="32">
        <v>20</v>
      </c>
      <c r="I228" s="32">
        <v>21</v>
      </c>
      <c r="J228" s="32">
        <v>7</v>
      </c>
      <c r="K228" s="32">
        <v>27</v>
      </c>
      <c r="L228" s="32">
        <v>35</v>
      </c>
      <c r="M228" s="32">
        <v>11</v>
      </c>
      <c r="N228" s="32">
        <v>15</v>
      </c>
      <c r="O228" s="32">
        <v>40</v>
      </c>
      <c r="P228" s="32">
        <v>19</v>
      </c>
      <c r="Q228" s="32">
        <v>10</v>
      </c>
      <c r="R228" s="32">
        <v>22</v>
      </c>
      <c r="S228" s="32">
        <v>2</v>
      </c>
      <c r="T228" s="32">
        <v>17</v>
      </c>
      <c r="U228" s="32">
        <v>0</v>
      </c>
      <c r="V228" s="32">
        <v>4</v>
      </c>
      <c r="W228" s="32">
        <v>6</v>
      </c>
      <c r="X228" s="32">
        <v>12</v>
      </c>
      <c r="Y228" s="32">
        <v>9</v>
      </c>
      <c r="Z228" s="32">
        <v>11</v>
      </c>
      <c r="AA228" s="32">
        <v>23</v>
      </c>
      <c r="AB228" s="32">
        <v>8</v>
      </c>
      <c r="AC228" s="32">
        <v>19</v>
      </c>
      <c r="AD228" s="32">
        <v>11</v>
      </c>
      <c r="AE228" s="32">
        <v>5</v>
      </c>
      <c r="AF228" s="32">
        <v>5</v>
      </c>
      <c r="AG228" s="32">
        <v>17</v>
      </c>
    </row>
    <row r="229" spans="1:54" x14ac:dyDescent="0.2">
      <c r="A229" s="26"/>
      <c r="B229" s="33">
        <v>0.14649999999999999</v>
      </c>
      <c r="C229" s="33">
        <v>0.16189999999999999</v>
      </c>
      <c r="D229" s="33">
        <v>0.12920000000000001</v>
      </c>
      <c r="E229" s="33">
        <v>0.17949999999999999</v>
      </c>
      <c r="F229" s="33">
        <v>0.1043</v>
      </c>
      <c r="G229" s="33">
        <v>0.13600000000000001</v>
      </c>
      <c r="H229" s="33">
        <v>0.18049999999999999</v>
      </c>
      <c r="I229" s="33">
        <v>0.1244</v>
      </c>
      <c r="J229" s="33">
        <v>8.3199999999999996E-2</v>
      </c>
      <c r="K229" s="33">
        <v>0.18010000000000001</v>
      </c>
      <c r="L229" s="33">
        <v>0.13719999999999999</v>
      </c>
      <c r="M229" s="33">
        <v>0.11119999999999999</v>
      </c>
      <c r="N229" s="33">
        <v>0.1598</v>
      </c>
      <c r="O229" s="33">
        <v>0.18820000000000001</v>
      </c>
      <c r="P229" s="33">
        <v>7.8700000000000006E-2</v>
      </c>
      <c r="Q229" s="33">
        <v>8.5600000000000009E-2</v>
      </c>
      <c r="R229" s="33">
        <v>0.12</v>
      </c>
      <c r="S229" s="33">
        <v>3.6200000000000003E-2</v>
      </c>
      <c r="T229" s="33">
        <v>0.11219999999999999</v>
      </c>
      <c r="U229" s="32" t="s">
        <v>127</v>
      </c>
      <c r="V229" s="33">
        <v>0.1174</v>
      </c>
      <c r="W229" s="33">
        <v>9.06E-2</v>
      </c>
      <c r="X229" s="33">
        <v>0.106</v>
      </c>
      <c r="Y229" s="33">
        <v>0.10050000000000001</v>
      </c>
      <c r="Z229" s="33">
        <v>0.1168</v>
      </c>
      <c r="AA229" s="33">
        <v>0.13070000000000001</v>
      </c>
      <c r="AB229" s="33">
        <v>0.1027</v>
      </c>
      <c r="AC229" s="33">
        <v>0.14560000000000001</v>
      </c>
      <c r="AD229" s="33">
        <v>0.105</v>
      </c>
      <c r="AE229" s="33">
        <v>0.1787</v>
      </c>
      <c r="AF229" s="33">
        <v>7.8700000000000006E-2</v>
      </c>
      <c r="AG229" s="33">
        <v>0.15890000000000001</v>
      </c>
    </row>
    <row r="231" spans="1:54" x14ac:dyDescent="0.2">
      <c r="A231" s="27" t="str">
        <f>HYPERLINK("#Contents!A1", "Contents")</f>
        <v>Contents</v>
      </c>
    </row>
    <row r="232" spans="1:54" x14ac:dyDescent="0.2">
      <c r="A232" s="28" t="s">
        <v>177</v>
      </c>
      <c r="BB232" s="26" t="str">
        <f>LEFT(A232, FIND(" ", A232) - 2)</f>
        <v>Table_Q3_1</v>
      </c>
    </row>
    <row r="233" spans="1:54" x14ac:dyDescent="0.2">
      <c r="A233" s="26" t="s">
        <v>85</v>
      </c>
    </row>
    <row r="235" spans="1:54" ht="35" customHeight="1" x14ac:dyDescent="0.2">
      <c r="B235" s="39" t="s">
        <v>86</v>
      </c>
      <c r="C235" s="41" t="s">
        <v>87</v>
      </c>
      <c r="D235" s="43"/>
      <c r="E235" s="41" t="s">
        <v>88</v>
      </c>
      <c r="F235" s="42"/>
      <c r="G235" s="43"/>
      <c r="H235" s="41" t="s">
        <v>89</v>
      </c>
      <c r="I235" s="42"/>
      <c r="J235" s="42"/>
      <c r="K235" s="43"/>
      <c r="L235" s="41" t="s">
        <v>90</v>
      </c>
      <c r="M235" s="42"/>
      <c r="N235" s="43"/>
      <c r="O235" s="41" t="s">
        <v>91</v>
      </c>
      <c r="P235" s="43"/>
      <c r="Q235" s="41" t="s">
        <v>92</v>
      </c>
      <c r="R235" s="42"/>
      <c r="S235" s="43"/>
      <c r="T235" s="41" t="s">
        <v>93</v>
      </c>
      <c r="U235" s="42"/>
      <c r="V235" s="42"/>
      <c r="W235" s="43"/>
      <c r="X235" s="41" t="s">
        <v>94</v>
      </c>
      <c r="Y235" s="42"/>
      <c r="Z235" s="43"/>
      <c r="AA235" s="41" t="s">
        <v>95</v>
      </c>
      <c r="AB235" s="43"/>
      <c r="AC235" s="44" t="s">
        <v>96</v>
      </c>
      <c r="AD235" s="42"/>
      <c r="AE235" s="42"/>
      <c r="AF235" s="42"/>
      <c r="AG235" s="45"/>
    </row>
    <row r="236" spans="1:54" ht="57" customHeight="1" x14ac:dyDescent="0.2">
      <c r="B236" s="40"/>
      <c r="C236" s="30" t="s">
        <v>97</v>
      </c>
      <c r="D236" s="30" t="s">
        <v>98</v>
      </c>
      <c r="E236" s="30" t="s">
        <v>99</v>
      </c>
      <c r="F236" s="30" t="s">
        <v>100</v>
      </c>
      <c r="G236" s="30" t="s">
        <v>101</v>
      </c>
      <c r="H236" s="30" t="s">
        <v>102</v>
      </c>
      <c r="I236" s="30" t="s">
        <v>103</v>
      </c>
      <c r="J236" s="30" t="s">
        <v>104</v>
      </c>
      <c r="K236" s="30" t="s">
        <v>105</v>
      </c>
      <c r="L236" s="30" t="s">
        <v>106</v>
      </c>
      <c r="M236" s="30" t="s">
        <v>107</v>
      </c>
      <c r="N236" s="30" t="s">
        <v>108</v>
      </c>
      <c r="O236" s="30" t="s">
        <v>109</v>
      </c>
      <c r="P236" s="30" t="s">
        <v>110</v>
      </c>
      <c r="Q236" s="30" t="s">
        <v>111</v>
      </c>
      <c r="R236" s="30" t="s">
        <v>112</v>
      </c>
      <c r="S236" s="30" t="s">
        <v>113</v>
      </c>
      <c r="T236" s="30" t="s">
        <v>114</v>
      </c>
      <c r="U236" s="30" t="s">
        <v>115</v>
      </c>
      <c r="V236" s="30" t="s">
        <v>116</v>
      </c>
      <c r="W236" s="30" t="s">
        <v>117</v>
      </c>
      <c r="X236" s="30" t="s">
        <v>114</v>
      </c>
      <c r="Y236" s="30" t="s">
        <v>116</v>
      </c>
      <c r="Z236" s="30" t="s">
        <v>117</v>
      </c>
      <c r="AA236" s="30" t="s">
        <v>118</v>
      </c>
      <c r="AB236" s="30" t="s">
        <v>119</v>
      </c>
      <c r="AC236" s="30" t="s">
        <v>120</v>
      </c>
      <c r="AD236" s="30" t="s">
        <v>121</v>
      </c>
      <c r="AE236" s="30" t="s">
        <v>122</v>
      </c>
      <c r="AF236" s="30" t="s">
        <v>117</v>
      </c>
      <c r="AG236" s="31" t="s">
        <v>123</v>
      </c>
    </row>
    <row r="237" spans="1:54" x14ac:dyDescent="0.2">
      <c r="A237" s="26" t="s">
        <v>124</v>
      </c>
      <c r="B237" s="32">
        <v>504</v>
      </c>
      <c r="C237" s="32">
        <v>252</v>
      </c>
      <c r="D237" s="32">
        <v>252</v>
      </c>
      <c r="E237" s="32">
        <v>145</v>
      </c>
      <c r="F237" s="32">
        <v>182</v>
      </c>
      <c r="G237" s="32">
        <v>177</v>
      </c>
      <c r="H237" s="32">
        <v>126</v>
      </c>
      <c r="I237" s="32">
        <v>126</v>
      </c>
      <c r="J237" s="32">
        <v>68</v>
      </c>
      <c r="K237" s="32">
        <v>184</v>
      </c>
      <c r="L237" s="32">
        <v>259</v>
      </c>
      <c r="M237" s="32">
        <v>95</v>
      </c>
      <c r="N237" s="32">
        <v>99</v>
      </c>
      <c r="O237" s="32">
        <v>201</v>
      </c>
      <c r="P237" s="32">
        <v>254</v>
      </c>
      <c r="Q237" s="32">
        <v>134</v>
      </c>
      <c r="R237" s="32">
        <v>203</v>
      </c>
      <c r="S237" s="32">
        <v>56</v>
      </c>
      <c r="T237" s="32">
        <v>191</v>
      </c>
      <c r="U237" s="32">
        <v>20</v>
      </c>
      <c r="V237" s="32">
        <v>32</v>
      </c>
      <c r="W237" s="32">
        <v>72</v>
      </c>
      <c r="X237" s="32">
        <v>142</v>
      </c>
      <c r="Y237" s="32">
        <v>68</v>
      </c>
      <c r="Z237" s="32">
        <v>83</v>
      </c>
      <c r="AA237" s="32">
        <v>204</v>
      </c>
      <c r="AB237" s="32">
        <v>89</v>
      </c>
      <c r="AC237" s="32">
        <v>140</v>
      </c>
      <c r="AD237" s="32">
        <v>92</v>
      </c>
      <c r="AE237" s="32">
        <v>34</v>
      </c>
      <c r="AF237" s="32">
        <v>49</v>
      </c>
      <c r="AG237" s="32">
        <v>95</v>
      </c>
    </row>
    <row r="238" spans="1:54" x14ac:dyDescent="0.2">
      <c r="A238" s="26" t="s">
        <v>125</v>
      </c>
      <c r="B238" s="32">
        <v>504</v>
      </c>
      <c r="C238" s="32">
        <v>267</v>
      </c>
      <c r="D238" s="32">
        <v>237</v>
      </c>
      <c r="E238" s="32">
        <v>231</v>
      </c>
      <c r="F238" s="32">
        <v>150</v>
      </c>
      <c r="G238" s="32">
        <v>123</v>
      </c>
      <c r="H238" s="32">
        <v>109</v>
      </c>
      <c r="I238" s="32">
        <v>168</v>
      </c>
      <c r="J238" s="32">
        <v>79</v>
      </c>
      <c r="K238" s="32">
        <v>149</v>
      </c>
      <c r="L238" s="32">
        <v>256</v>
      </c>
      <c r="M238" s="32">
        <v>99</v>
      </c>
      <c r="N238" s="32">
        <v>92</v>
      </c>
      <c r="O238" s="32">
        <v>213</v>
      </c>
      <c r="P238" s="32">
        <v>246</v>
      </c>
      <c r="Q238" s="32">
        <v>118</v>
      </c>
      <c r="R238" s="32">
        <v>186</v>
      </c>
      <c r="S238" s="32">
        <v>56</v>
      </c>
      <c r="T238" s="32">
        <v>154</v>
      </c>
      <c r="U238" s="32">
        <v>60</v>
      </c>
      <c r="V238" s="32">
        <v>33</v>
      </c>
      <c r="W238" s="32">
        <v>68</v>
      </c>
      <c r="X238" s="32">
        <v>112</v>
      </c>
      <c r="Y238" s="32">
        <v>85</v>
      </c>
      <c r="Z238" s="32">
        <v>95</v>
      </c>
      <c r="AA238" s="32">
        <v>175</v>
      </c>
      <c r="AB238" s="32">
        <v>75</v>
      </c>
      <c r="AC238" s="32">
        <v>128</v>
      </c>
      <c r="AD238" s="32">
        <v>101</v>
      </c>
      <c r="AE238" s="32">
        <v>27</v>
      </c>
      <c r="AF238" s="32">
        <v>59</v>
      </c>
      <c r="AG238" s="32">
        <v>108</v>
      </c>
    </row>
    <row r="239" spans="1:54" x14ac:dyDescent="0.2">
      <c r="A239" s="26" t="s">
        <v>178</v>
      </c>
      <c r="B239" s="32">
        <v>67</v>
      </c>
      <c r="C239" s="32">
        <v>31</v>
      </c>
      <c r="D239" s="32">
        <v>35</v>
      </c>
      <c r="E239" s="32">
        <v>35</v>
      </c>
      <c r="F239" s="32">
        <v>17</v>
      </c>
      <c r="G239" s="32">
        <v>15</v>
      </c>
      <c r="H239" s="32">
        <v>11</v>
      </c>
      <c r="I239" s="32">
        <v>18</v>
      </c>
      <c r="J239" s="32">
        <v>6</v>
      </c>
      <c r="K239" s="32">
        <v>31</v>
      </c>
      <c r="L239" s="32">
        <v>42</v>
      </c>
      <c r="M239" s="32">
        <v>11</v>
      </c>
      <c r="N239" s="32">
        <v>13</v>
      </c>
      <c r="O239" s="32">
        <v>23</v>
      </c>
      <c r="P239" s="32">
        <v>43</v>
      </c>
      <c r="Q239" s="32">
        <v>22</v>
      </c>
      <c r="R239" s="32">
        <v>24</v>
      </c>
      <c r="S239" s="32">
        <v>11</v>
      </c>
      <c r="T239" s="32">
        <v>42</v>
      </c>
      <c r="U239" s="32">
        <v>0</v>
      </c>
      <c r="V239" s="32">
        <v>3</v>
      </c>
      <c r="W239" s="32">
        <v>6</v>
      </c>
      <c r="X239" s="32">
        <v>39</v>
      </c>
      <c r="Y239" s="32">
        <v>6</v>
      </c>
      <c r="Z239" s="32">
        <v>4</v>
      </c>
      <c r="AA239" s="32">
        <v>34</v>
      </c>
      <c r="AB239" s="32">
        <v>8</v>
      </c>
      <c r="AC239" s="32">
        <v>46</v>
      </c>
      <c r="AD239" s="32">
        <v>3</v>
      </c>
      <c r="AE239" s="32">
        <v>0</v>
      </c>
      <c r="AF239" s="32">
        <v>4</v>
      </c>
      <c r="AG239" s="32">
        <v>7</v>
      </c>
    </row>
    <row r="240" spans="1:54" x14ac:dyDescent="0.2">
      <c r="A240" s="26"/>
      <c r="B240" s="33">
        <v>0.1323</v>
      </c>
      <c r="C240" s="33">
        <v>0.11700000000000001</v>
      </c>
      <c r="D240" s="33">
        <v>0.14949999999999999</v>
      </c>
      <c r="E240" s="33">
        <v>0.1515</v>
      </c>
      <c r="F240" s="33">
        <v>0.1132</v>
      </c>
      <c r="G240" s="33">
        <v>0.1195</v>
      </c>
      <c r="H240" s="33">
        <v>0.1018</v>
      </c>
      <c r="I240" s="33">
        <v>0.1099</v>
      </c>
      <c r="J240" s="33">
        <v>7.5199999999999989E-2</v>
      </c>
      <c r="K240" s="33">
        <v>0.2099</v>
      </c>
      <c r="L240" s="33">
        <v>0.16320000000000001</v>
      </c>
      <c r="M240" s="33">
        <v>0.1104</v>
      </c>
      <c r="N240" s="33">
        <v>0.1366</v>
      </c>
      <c r="O240" s="33">
        <v>0.1074</v>
      </c>
      <c r="P240" s="33">
        <v>0.1744</v>
      </c>
      <c r="Q240" s="33">
        <v>0.18190000000000001</v>
      </c>
      <c r="R240" s="33">
        <v>0.13139999999999999</v>
      </c>
      <c r="S240" s="33">
        <v>0.19059999999999999</v>
      </c>
      <c r="T240" s="33">
        <v>0.27150000000000002</v>
      </c>
      <c r="U240" s="32" t="s">
        <v>127</v>
      </c>
      <c r="V240" s="33">
        <v>8.7100000000000011E-2</v>
      </c>
      <c r="W240" s="33">
        <v>8.3000000000000004E-2</v>
      </c>
      <c r="X240" s="33">
        <v>0.34689999999999999</v>
      </c>
      <c r="Y240" s="33">
        <v>7.0400000000000004E-2</v>
      </c>
      <c r="Z240" s="33">
        <v>3.7499999999999999E-2</v>
      </c>
      <c r="AA240" s="33">
        <v>0.19109999999999999</v>
      </c>
      <c r="AB240" s="33">
        <v>0.1108</v>
      </c>
      <c r="AC240" s="33">
        <v>0.3614</v>
      </c>
      <c r="AD240" s="33">
        <v>3.1600000000000003E-2</v>
      </c>
      <c r="AE240" s="33">
        <v>7.9000000000000008E-3</v>
      </c>
      <c r="AF240" s="33">
        <v>6.6699999999999995E-2</v>
      </c>
      <c r="AG240" s="33">
        <v>6.8400000000000002E-2</v>
      </c>
    </row>
    <row r="241" spans="1:33" x14ac:dyDescent="0.2">
      <c r="A241" s="26" t="s">
        <v>179</v>
      </c>
      <c r="B241" s="32">
        <v>79</v>
      </c>
      <c r="C241" s="32">
        <v>44</v>
      </c>
      <c r="D241" s="32">
        <v>35</v>
      </c>
      <c r="E241" s="32">
        <v>32</v>
      </c>
      <c r="F241" s="32">
        <v>24</v>
      </c>
      <c r="G241" s="32">
        <v>23</v>
      </c>
      <c r="H241" s="32">
        <v>13</v>
      </c>
      <c r="I241" s="32">
        <v>28</v>
      </c>
      <c r="J241" s="32">
        <v>11</v>
      </c>
      <c r="K241" s="32">
        <v>27</v>
      </c>
      <c r="L241" s="32">
        <v>53</v>
      </c>
      <c r="M241" s="32">
        <v>10</v>
      </c>
      <c r="N241" s="32">
        <v>14</v>
      </c>
      <c r="O241" s="32">
        <v>27</v>
      </c>
      <c r="P241" s="32">
        <v>50</v>
      </c>
      <c r="Q241" s="32">
        <v>28</v>
      </c>
      <c r="R241" s="32">
        <v>25</v>
      </c>
      <c r="S241" s="32">
        <v>10</v>
      </c>
      <c r="T241" s="32">
        <v>32</v>
      </c>
      <c r="U241" s="32">
        <v>9</v>
      </c>
      <c r="V241" s="32">
        <v>7</v>
      </c>
      <c r="W241" s="32">
        <v>9</v>
      </c>
      <c r="X241" s="32">
        <v>20</v>
      </c>
      <c r="Y241" s="32">
        <v>18</v>
      </c>
      <c r="Z241" s="32">
        <v>14</v>
      </c>
      <c r="AA241" s="32">
        <v>32</v>
      </c>
      <c r="AB241" s="32">
        <v>13</v>
      </c>
      <c r="AC241" s="32">
        <v>28</v>
      </c>
      <c r="AD241" s="32">
        <v>17</v>
      </c>
      <c r="AE241" s="32">
        <v>1</v>
      </c>
      <c r="AF241" s="32">
        <v>13</v>
      </c>
      <c r="AG241" s="32">
        <v>10</v>
      </c>
    </row>
    <row r="242" spans="1:33" x14ac:dyDescent="0.2">
      <c r="A242" s="26"/>
      <c r="B242" s="33">
        <v>0.15609999999999999</v>
      </c>
      <c r="C242" s="33">
        <v>0.16450000000000001</v>
      </c>
      <c r="D242" s="33">
        <v>0.1467</v>
      </c>
      <c r="E242" s="33">
        <v>0.13739999999999999</v>
      </c>
      <c r="F242" s="33">
        <v>0.16300000000000001</v>
      </c>
      <c r="G242" s="33">
        <v>0.183</v>
      </c>
      <c r="H242" s="33">
        <v>0.11650000000000001</v>
      </c>
      <c r="I242" s="33">
        <v>0.1676</v>
      </c>
      <c r="J242" s="33">
        <v>0.13420000000000001</v>
      </c>
      <c r="K242" s="33">
        <v>0.1837</v>
      </c>
      <c r="L242" s="33">
        <v>0.20599999999999999</v>
      </c>
      <c r="M242" s="33">
        <v>9.8000000000000004E-2</v>
      </c>
      <c r="N242" s="33">
        <v>0.15129999999999999</v>
      </c>
      <c r="O242" s="33">
        <v>0.1283</v>
      </c>
      <c r="P242" s="33">
        <v>0.20369999999999999</v>
      </c>
      <c r="Q242" s="33">
        <v>0.23830000000000001</v>
      </c>
      <c r="R242" s="33">
        <v>0.13239999999999999</v>
      </c>
      <c r="S242" s="33">
        <v>0.1885</v>
      </c>
      <c r="T242" s="33">
        <v>0.2069</v>
      </c>
      <c r="U242" s="33">
        <v>0.14269999999999999</v>
      </c>
      <c r="V242" s="33">
        <v>0.21579999999999999</v>
      </c>
      <c r="W242" s="33">
        <v>0.1356</v>
      </c>
      <c r="X242" s="33">
        <v>0.1802</v>
      </c>
      <c r="Y242" s="33">
        <v>0.21410000000000001</v>
      </c>
      <c r="Z242" s="33">
        <v>0.14149999999999999</v>
      </c>
      <c r="AA242" s="33">
        <v>0.18290000000000001</v>
      </c>
      <c r="AB242" s="33">
        <v>0.17660000000000001</v>
      </c>
      <c r="AC242" s="33">
        <v>0.2225</v>
      </c>
      <c r="AD242" s="33">
        <v>0.16569999999999999</v>
      </c>
      <c r="AE242" s="33">
        <v>2.87E-2</v>
      </c>
      <c r="AF242" s="33">
        <v>0.21790000000000001</v>
      </c>
      <c r="AG242" s="33">
        <v>9.6799999999999997E-2</v>
      </c>
    </row>
    <row r="243" spans="1:33" x14ac:dyDescent="0.2">
      <c r="A243" s="26" t="s">
        <v>180</v>
      </c>
      <c r="B243" s="32">
        <v>76</v>
      </c>
      <c r="C243" s="32">
        <v>46</v>
      </c>
      <c r="D243" s="32">
        <v>29</v>
      </c>
      <c r="E243" s="32">
        <v>43</v>
      </c>
      <c r="F243" s="32">
        <v>18</v>
      </c>
      <c r="G243" s="32">
        <v>15</v>
      </c>
      <c r="H243" s="32">
        <v>15</v>
      </c>
      <c r="I243" s="32">
        <v>28</v>
      </c>
      <c r="J243" s="32">
        <v>14</v>
      </c>
      <c r="K243" s="32">
        <v>19</v>
      </c>
      <c r="L243" s="32">
        <v>38</v>
      </c>
      <c r="M243" s="32">
        <v>23</v>
      </c>
      <c r="N243" s="32">
        <v>7</v>
      </c>
      <c r="O243" s="32">
        <v>35</v>
      </c>
      <c r="P243" s="32">
        <v>37</v>
      </c>
      <c r="Q243" s="32">
        <v>23</v>
      </c>
      <c r="R243" s="32">
        <v>23</v>
      </c>
      <c r="S243" s="32">
        <v>11</v>
      </c>
      <c r="T243" s="32">
        <v>14</v>
      </c>
      <c r="U243" s="32">
        <v>13</v>
      </c>
      <c r="V243" s="32">
        <v>8</v>
      </c>
      <c r="W243" s="32">
        <v>10</v>
      </c>
      <c r="X243" s="32">
        <v>16</v>
      </c>
      <c r="Y243" s="32">
        <v>18</v>
      </c>
      <c r="Z243" s="32">
        <v>17</v>
      </c>
      <c r="AA243" s="32">
        <v>26</v>
      </c>
      <c r="AB243" s="32">
        <v>8</v>
      </c>
      <c r="AC243" s="32">
        <v>16</v>
      </c>
      <c r="AD243" s="32">
        <v>18</v>
      </c>
      <c r="AE243" s="32">
        <v>5</v>
      </c>
      <c r="AF243" s="32">
        <v>4</v>
      </c>
      <c r="AG243" s="32">
        <v>19</v>
      </c>
    </row>
    <row r="244" spans="1:33" x14ac:dyDescent="0.2">
      <c r="A244" s="26"/>
      <c r="B244" s="33">
        <v>0.14990000000000001</v>
      </c>
      <c r="C244" s="33">
        <v>0.1734</v>
      </c>
      <c r="D244" s="33">
        <v>0.1236</v>
      </c>
      <c r="E244" s="33">
        <v>0.18540000000000001</v>
      </c>
      <c r="F244" s="33">
        <v>0.11749999999999999</v>
      </c>
      <c r="G244" s="33">
        <v>0.1227</v>
      </c>
      <c r="H244" s="33">
        <v>0.13880000000000001</v>
      </c>
      <c r="I244" s="33">
        <v>0.16589999999999999</v>
      </c>
      <c r="J244" s="33">
        <v>0.17860000000000001</v>
      </c>
      <c r="K244" s="33">
        <v>0.1249</v>
      </c>
      <c r="L244" s="33">
        <v>0.14879999999999999</v>
      </c>
      <c r="M244" s="33">
        <v>0.23089999999999999</v>
      </c>
      <c r="N244" s="33">
        <v>7.3200000000000001E-2</v>
      </c>
      <c r="O244" s="33">
        <v>0.1661</v>
      </c>
      <c r="P244" s="33">
        <v>0.15160000000000001</v>
      </c>
      <c r="Q244" s="33">
        <v>0.19400000000000001</v>
      </c>
      <c r="R244" s="33">
        <v>0.12529999999999999</v>
      </c>
      <c r="S244" s="33">
        <v>0.19409999999999999</v>
      </c>
      <c r="T244" s="33">
        <v>9.2100000000000015E-2</v>
      </c>
      <c r="U244" s="33">
        <v>0.21870000000000001</v>
      </c>
      <c r="V244" s="33">
        <v>0.25629999999999997</v>
      </c>
      <c r="W244" s="33">
        <v>0.14380000000000001</v>
      </c>
      <c r="X244" s="33">
        <v>0.14149999999999999</v>
      </c>
      <c r="Y244" s="33">
        <v>0.21679999999999999</v>
      </c>
      <c r="Z244" s="33">
        <v>0.1779</v>
      </c>
      <c r="AA244" s="33">
        <v>0.1464</v>
      </c>
      <c r="AB244" s="33">
        <v>0.1123</v>
      </c>
      <c r="AC244" s="33">
        <v>0.12640000000000001</v>
      </c>
      <c r="AD244" s="33">
        <v>0.18229999999999999</v>
      </c>
      <c r="AE244" s="33">
        <v>0.18579999999999999</v>
      </c>
      <c r="AF244" s="33">
        <v>7.4299999999999991E-2</v>
      </c>
      <c r="AG244" s="33">
        <v>0.18079999999999999</v>
      </c>
    </row>
    <row r="245" spans="1:33" x14ac:dyDescent="0.2">
      <c r="A245" s="26" t="s">
        <v>181</v>
      </c>
      <c r="B245" s="32">
        <v>46</v>
      </c>
      <c r="C245" s="32">
        <v>17</v>
      </c>
      <c r="D245" s="32">
        <v>28</v>
      </c>
      <c r="E245" s="32">
        <v>19</v>
      </c>
      <c r="F245" s="32">
        <v>21</v>
      </c>
      <c r="G245" s="32">
        <v>6</v>
      </c>
      <c r="H245" s="32">
        <v>13</v>
      </c>
      <c r="I245" s="32">
        <v>10</v>
      </c>
      <c r="J245" s="32">
        <v>14</v>
      </c>
      <c r="K245" s="32">
        <v>8</v>
      </c>
      <c r="L245" s="32">
        <v>27</v>
      </c>
      <c r="M245" s="32">
        <v>7</v>
      </c>
      <c r="N245" s="32">
        <v>11</v>
      </c>
      <c r="O245" s="32">
        <v>17</v>
      </c>
      <c r="P245" s="32">
        <v>29</v>
      </c>
      <c r="Q245" s="32">
        <v>8</v>
      </c>
      <c r="R245" s="32">
        <v>23</v>
      </c>
      <c r="S245" s="32">
        <v>9</v>
      </c>
      <c r="T245" s="32">
        <v>15</v>
      </c>
      <c r="U245" s="32">
        <v>8</v>
      </c>
      <c r="V245" s="32">
        <v>1</v>
      </c>
      <c r="W245" s="32">
        <v>7</v>
      </c>
      <c r="X245" s="32">
        <v>3</v>
      </c>
      <c r="Y245" s="32">
        <v>9</v>
      </c>
      <c r="Z245" s="32">
        <v>15</v>
      </c>
      <c r="AA245" s="32">
        <v>25</v>
      </c>
      <c r="AB245" s="32">
        <v>4</v>
      </c>
      <c r="AC245" s="32">
        <v>3</v>
      </c>
      <c r="AD245" s="32">
        <v>20</v>
      </c>
      <c r="AE245" s="32">
        <v>2</v>
      </c>
      <c r="AF245" s="32">
        <v>14</v>
      </c>
      <c r="AG245" s="32">
        <v>3</v>
      </c>
    </row>
    <row r="246" spans="1:33" x14ac:dyDescent="0.2">
      <c r="A246" s="26"/>
      <c r="B246" s="33">
        <v>9.11E-2</v>
      </c>
      <c r="C246" s="33">
        <v>6.5599999999999992E-2</v>
      </c>
      <c r="D246" s="33">
        <v>0.1198</v>
      </c>
      <c r="E246" s="33">
        <v>8.0799999999999997E-2</v>
      </c>
      <c r="F246" s="33">
        <v>0.14299999999999999</v>
      </c>
      <c r="G246" s="33">
        <v>4.7399999999999998E-2</v>
      </c>
      <c r="H246" s="33">
        <v>0.1217</v>
      </c>
      <c r="I246" s="33">
        <v>6.1699999999999998E-2</v>
      </c>
      <c r="J246" s="33">
        <v>0.17929999999999999</v>
      </c>
      <c r="K246" s="33">
        <v>5.5500000000000001E-2</v>
      </c>
      <c r="L246" s="33">
        <v>0.104</v>
      </c>
      <c r="M246" s="33">
        <v>7.0999999999999994E-2</v>
      </c>
      <c r="N246" s="33">
        <v>0.1186</v>
      </c>
      <c r="O246" s="33">
        <v>7.7899999999999997E-2</v>
      </c>
      <c r="P246" s="33">
        <v>0.1171</v>
      </c>
      <c r="Q246" s="33">
        <v>6.8499999999999991E-2</v>
      </c>
      <c r="R246" s="33">
        <v>0.1229</v>
      </c>
      <c r="S246" s="33">
        <v>0.1641</v>
      </c>
      <c r="T246" s="33">
        <v>0.1002</v>
      </c>
      <c r="U246" s="33">
        <v>0.1419</v>
      </c>
      <c r="V246" s="33">
        <v>3.2599999999999997E-2</v>
      </c>
      <c r="W246" s="33">
        <v>0.1032</v>
      </c>
      <c r="X246" s="33">
        <v>3.0599999999999999E-2</v>
      </c>
      <c r="Y246" s="33">
        <v>0.1027</v>
      </c>
      <c r="Z246" s="33">
        <v>0.1578</v>
      </c>
      <c r="AA246" s="33">
        <v>0.14099999999999999</v>
      </c>
      <c r="AB246" s="33">
        <v>5.1200000000000002E-2</v>
      </c>
      <c r="AC246" s="33">
        <v>2.3900000000000001E-2</v>
      </c>
      <c r="AD246" s="33">
        <v>0.20219999999999999</v>
      </c>
      <c r="AE246" s="33">
        <v>8.4499999999999992E-2</v>
      </c>
      <c r="AF246" s="33">
        <v>0.23699999999999999</v>
      </c>
      <c r="AG246" s="33">
        <v>2.8400000000000002E-2</v>
      </c>
    </row>
    <row r="247" spans="1:33" x14ac:dyDescent="0.2">
      <c r="A247" s="26" t="s">
        <v>182</v>
      </c>
      <c r="B247" s="32">
        <v>66</v>
      </c>
      <c r="C247" s="32">
        <v>29</v>
      </c>
      <c r="D247" s="32">
        <v>37</v>
      </c>
      <c r="E247" s="32">
        <v>20</v>
      </c>
      <c r="F247" s="32">
        <v>24</v>
      </c>
      <c r="G247" s="32">
        <v>23</v>
      </c>
      <c r="H247" s="32">
        <v>20</v>
      </c>
      <c r="I247" s="32">
        <v>24</v>
      </c>
      <c r="J247" s="32">
        <v>9</v>
      </c>
      <c r="K247" s="32">
        <v>14</v>
      </c>
      <c r="L247" s="32">
        <v>37</v>
      </c>
      <c r="M247" s="32">
        <v>5</v>
      </c>
      <c r="N247" s="32">
        <v>13</v>
      </c>
      <c r="O247" s="32">
        <v>28</v>
      </c>
      <c r="P247" s="32">
        <v>30</v>
      </c>
      <c r="Q247" s="32">
        <v>19</v>
      </c>
      <c r="R247" s="32">
        <v>26</v>
      </c>
      <c r="S247" s="32">
        <v>5</v>
      </c>
      <c r="T247" s="32">
        <v>9</v>
      </c>
      <c r="U247" s="32">
        <v>8</v>
      </c>
      <c r="V247" s="32">
        <v>2</v>
      </c>
      <c r="W247" s="32">
        <v>21</v>
      </c>
      <c r="X247" s="32">
        <v>3</v>
      </c>
      <c r="Y247" s="32">
        <v>4</v>
      </c>
      <c r="Z247" s="32">
        <v>33</v>
      </c>
      <c r="AA247" s="32">
        <v>16</v>
      </c>
      <c r="AB247" s="32">
        <v>25</v>
      </c>
      <c r="AC247" s="32">
        <v>5</v>
      </c>
      <c r="AD247" s="32">
        <v>11</v>
      </c>
      <c r="AE247" s="32">
        <v>10</v>
      </c>
      <c r="AF247" s="32">
        <v>14</v>
      </c>
      <c r="AG247" s="32">
        <v>14</v>
      </c>
    </row>
    <row r="248" spans="1:33" x14ac:dyDescent="0.2">
      <c r="A248" s="26"/>
      <c r="B248" s="33">
        <v>0.13189999999999999</v>
      </c>
      <c r="C248" s="33">
        <v>0.1095</v>
      </c>
      <c r="D248" s="33">
        <v>0.15720000000000001</v>
      </c>
      <c r="E248" s="33">
        <v>8.4700000000000011E-2</v>
      </c>
      <c r="F248" s="33">
        <v>0.16120000000000001</v>
      </c>
      <c r="G248" s="33">
        <v>0.18509999999999999</v>
      </c>
      <c r="H248" s="33">
        <v>0.18129999999999999</v>
      </c>
      <c r="I248" s="33">
        <v>0.14360000000000001</v>
      </c>
      <c r="J248" s="33">
        <v>0.1113</v>
      </c>
      <c r="K248" s="33">
        <v>9.3699999999999992E-2</v>
      </c>
      <c r="L248" s="33">
        <v>0.14480000000000001</v>
      </c>
      <c r="M248" s="33">
        <v>5.1700000000000003E-2</v>
      </c>
      <c r="N248" s="33">
        <v>0.13869999999999999</v>
      </c>
      <c r="O248" s="33">
        <v>0.13039999999999999</v>
      </c>
      <c r="P248" s="33">
        <v>0.1208</v>
      </c>
      <c r="Q248" s="33">
        <v>0.16259999999999999</v>
      </c>
      <c r="R248" s="33">
        <v>0.14019999999999999</v>
      </c>
      <c r="S248" s="33">
        <v>8.14E-2</v>
      </c>
      <c r="T248" s="33">
        <v>5.67E-2</v>
      </c>
      <c r="U248" s="33">
        <v>0.14199999999999999</v>
      </c>
      <c r="V248" s="33">
        <v>7.5800000000000006E-2</v>
      </c>
      <c r="W248" s="33">
        <v>0.3024</v>
      </c>
      <c r="X248" s="33">
        <v>2.86E-2</v>
      </c>
      <c r="Y248" s="33">
        <v>4.3499999999999997E-2</v>
      </c>
      <c r="Z248" s="33">
        <v>0.34380000000000011</v>
      </c>
      <c r="AA248" s="33">
        <v>9.1600000000000001E-2</v>
      </c>
      <c r="AB248" s="33">
        <v>0.32819999999999999</v>
      </c>
      <c r="AC248" s="33">
        <v>3.7499999999999999E-2</v>
      </c>
      <c r="AD248" s="33">
        <v>0.1094</v>
      </c>
      <c r="AE248" s="33">
        <v>0.37209999999999999</v>
      </c>
      <c r="AF248" s="33">
        <v>0.2422</v>
      </c>
      <c r="AG248" s="33">
        <v>0.1318</v>
      </c>
    </row>
    <row r="249" spans="1:33" x14ac:dyDescent="0.2">
      <c r="A249" s="26" t="s">
        <v>183</v>
      </c>
      <c r="B249" s="32">
        <v>112</v>
      </c>
      <c r="C249" s="32">
        <v>58</v>
      </c>
      <c r="D249" s="32">
        <v>54</v>
      </c>
      <c r="E249" s="32">
        <v>64</v>
      </c>
      <c r="F249" s="32">
        <v>23</v>
      </c>
      <c r="G249" s="32">
        <v>26</v>
      </c>
      <c r="H249" s="32">
        <v>19</v>
      </c>
      <c r="I249" s="32">
        <v>37</v>
      </c>
      <c r="J249" s="32">
        <v>19</v>
      </c>
      <c r="K249" s="32">
        <v>36</v>
      </c>
      <c r="L249" s="32">
        <v>44</v>
      </c>
      <c r="M249" s="32">
        <v>34</v>
      </c>
      <c r="N249" s="32">
        <v>22</v>
      </c>
      <c r="O249" s="32">
        <v>62</v>
      </c>
      <c r="P249" s="32">
        <v>45</v>
      </c>
      <c r="Q249" s="32">
        <v>12</v>
      </c>
      <c r="R249" s="32">
        <v>47</v>
      </c>
      <c r="S249" s="32">
        <v>9</v>
      </c>
      <c r="T249" s="32">
        <v>32</v>
      </c>
      <c r="U249" s="32">
        <v>21</v>
      </c>
      <c r="V249" s="32">
        <v>8</v>
      </c>
      <c r="W249" s="32">
        <v>12</v>
      </c>
      <c r="X249" s="32">
        <v>25</v>
      </c>
      <c r="Y249" s="32">
        <v>27</v>
      </c>
      <c r="Z249" s="32">
        <v>8</v>
      </c>
      <c r="AA249" s="32">
        <v>33</v>
      </c>
      <c r="AB249" s="32">
        <v>11</v>
      </c>
      <c r="AC249" s="32">
        <v>26</v>
      </c>
      <c r="AD249" s="32">
        <v>24</v>
      </c>
      <c r="AE249" s="32">
        <v>5</v>
      </c>
      <c r="AF249" s="32">
        <v>1</v>
      </c>
      <c r="AG249" s="32">
        <v>37</v>
      </c>
    </row>
    <row r="250" spans="1:33" x14ac:dyDescent="0.2">
      <c r="A250" s="26"/>
      <c r="B250" s="33">
        <v>0.22270000000000001</v>
      </c>
      <c r="C250" s="33">
        <v>0.21870000000000001</v>
      </c>
      <c r="D250" s="33">
        <v>0.22720000000000001</v>
      </c>
      <c r="E250" s="33">
        <v>0.27710000000000001</v>
      </c>
      <c r="F250" s="33">
        <v>0.15090000000000001</v>
      </c>
      <c r="G250" s="33">
        <v>0.2077</v>
      </c>
      <c r="H250" s="33">
        <v>0.1767</v>
      </c>
      <c r="I250" s="33">
        <v>0.22309999999999999</v>
      </c>
      <c r="J250" s="33">
        <v>0.247</v>
      </c>
      <c r="K250" s="33">
        <v>0.2429</v>
      </c>
      <c r="L250" s="33">
        <v>0.1701</v>
      </c>
      <c r="M250" s="33">
        <v>0.33810000000000001</v>
      </c>
      <c r="N250" s="33">
        <v>0.2407</v>
      </c>
      <c r="O250" s="33">
        <v>0.28920000000000001</v>
      </c>
      <c r="P250" s="33">
        <v>0.18490000000000001</v>
      </c>
      <c r="Q250" s="33">
        <v>0.10539999999999999</v>
      </c>
      <c r="R250" s="33">
        <v>0.25369999999999998</v>
      </c>
      <c r="S250" s="33">
        <v>0.1661</v>
      </c>
      <c r="T250" s="33">
        <v>0.2054</v>
      </c>
      <c r="U250" s="33">
        <v>0.35479999999999989</v>
      </c>
      <c r="V250" s="33">
        <v>0.23830000000000001</v>
      </c>
      <c r="W250" s="33">
        <v>0.17269999999999999</v>
      </c>
      <c r="X250" s="33">
        <v>0.2203</v>
      </c>
      <c r="Y250" s="33">
        <v>0.31609999999999999</v>
      </c>
      <c r="Z250" s="33">
        <v>8.8900000000000007E-2</v>
      </c>
      <c r="AA250" s="33">
        <v>0.18990000000000001</v>
      </c>
      <c r="AB250" s="33">
        <v>0.1439</v>
      </c>
      <c r="AC250" s="33">
        <v>0.20380000000000001</v>
      </c>
      <c r="AD250" s="33">
        <v>0.24079999999999999</v>
      </c>
      <c r="AE250" s="33">
        <v>0.1762</v>
      </c>
      <c r="AF250" s="33">
        <v>1.3899999999999999E-2</v>
      </c>
      <c r="AG250" s="33">
        <v>0.34760000000000002</v>
      </c>
    </row>
    <row r="251" spans="1:33" x14ac:dyDescent="0.2">
      <c r="A251" s="26" t="s">
        <v>139</v>
      </c>
      <c r="B251" s="32">
        <v>58</v>
      </c>
      <c r="C251" s="32">
        <v>40</v>
      </c>
      <c r="D251" s="32">
        <v>18</v>
      </c>
      <c r="E251" s="32">
        <v>19</v>
      </c>
      <c r="F251" s="32">
        <v>23</v>
      </c>
      <c r="G251" s="32">
        <v>17</v>
      </c>
      <c r="H251" s="32">
        <v>18</v>
      </c>
      <c r="I251" s="32">
        <v>22</v>
      </c>
      <c r="J251" s="32">
        <v>6</v>
      </c>
      <c r="K251" s="32">
        <v>13</v>
      </c>
      <c r="L251" s="32">
        <v>16</v>
      </c>
      <c r="M251" s="32">
        <v>10</v>
      </c>
      <c r="N251" s="32">
        <v>13</v>
      </c>
      <c r="O251" s="32">
        <v>21</v>
      </c>
      <c r="P251" s="32">
        <v>12</v>
      </c>
      <c r="Q251" s="32">
        <v>6</v>
      </c>
      <c r="R251" s="32">
        <v>18</v>
      </c>
      <c r="S251" s="32">
        <v>1</v>
      </c>
      <c r="T251" s="32">
        <v>10</v>
      </c>
      <c r="U251" s="32">
        <v>0</v>
      </c>
      <c r="V251" s="32">
        <v>3</v>
      </c>
      <c r="W251" s="32">
        <v>4</v>
      </c>
      <c r="X251" s="32">
        <v>6</v>
      </c>
      <c r="Y251" s="32">
        <v>3</v>
      </c>
      <c r="Z251" s="32">
        <v>5</v>
      </c>
      <c r="AA251" s="32">
        <v>10</v>
      </c>
      <c r="AB251" s="32">
        <v>6</v>
      </c>
      <c r="AC251" s="32">
        <v>3</v>
      </c>
      <c r="AD251" s="32">
        <v>7</v>
      </c>
      <c r="AE251" s="32">
        <v>4</v>
      </c>
      <c r="AF251" s="32">
        <v>9</v>
      </c>
      <c r="AG251" s="32">
        <v>16</v>
      </c>
    </row>
    <row r="252" spans="1:33" x14ac:dyDescent="0.2">
      <c r="A252" s="26"/>
      <c r="B252" s="33">
        <v>0.1159</v>
      </c>
      <c r="C252" s="33">
        <v>0.15140000000000001</v>
      </c>
      <c r="D252" s="33">
        <v>7.5899999999999995E-2</v>
      </c>
      <c r="E252" s="33">
        <v>8.3100000000000007E-2</v>
      </c>
      <c r="F252" s="33">
        <v>0.1512</v>
      </c>
      <c r="G252" s="33">
        <v>0.1346</v>
      </c>
      <c r="H252" s="33">
        <v>0.16320000000000001</v>
      </c>
      <c r="I252" s="33">
        <v>0.12820000000000001</v>
      </c>
      <c r="J252" s="33">
        <v>7.4299999999999991E-2</v>
      </c>
      <c r="K252" s="33">
        <v>8.9399999999999993E-2</v>
      </c>
      <c r="L252" s="33">
        <v>6.3099999999999989E-2</v>
      </c>
      <c r="M252" s="33">
        <v>0.1</v>
      </c>
      <c r="N252" s="33">
        <v>0.1409</v>
      </c>
      <c r="O252" s="33">
        <v>0.10050000000000001</v>
      </c>
      <c r="P252" s="33">
        <v>4.7399999999999998E-2</v>
      </c>
      <c r="Q252" s="33">
        <v>4.9400000000000013E-2</v>
      </c>
      <c r="R252" s="33">
        <v>9.4E-2</v>
      </c>
      <c r="S252" s="33">
        <v>1.5100000000000001E-2</v>
      </c>
      <c r="T252" s="33">
        <v>6.7199999999999996E-2</v>
      </c>
      <c r="U252" s="32" t="s">
        <v>127</v>
      </c>
      <c r="V252" s="33">
        <v>9.4200000000000006E-2</v>
      </c>
      <c r="W252" s="33">
        <v>5.9400000000000001E-2</v>
      </c>
      <c r="X252" s="33">
        <v>5.1999999999999998E-2</v>
      </c>
      <c r="Y252" s="33">
        <v>3.6499999999999998E-2</v>
      </c>
      <c r="Z252" s="33">
        <v>5.2600000000000001E-2</v>
      </c>
      <c r="AA252" s="33">
        <v>5.7099999999999998E-2</v>
      </c>
      <c r="AB252" s="33">
        <v>7.6999999999999999E-2</v>
      </c>
      <c r="AC252" s="33">
        <v>2.46E-2</v>
      </c>
      <c r="AD252" s="33">
        <v>6.8000000000000005E-2</v>
      </c>
      <c r="AE252" s="33">
        <v>0.14480000000000001</v>
      </c>
      <c r="AF252" s="33">
        <v>0.14810000000000001</v>
      </c>
      <c r="AG252" s="33">
        <v>0.1464</v>
      </c>
    </row>
    <row r="253" spans="1:33" x14ac:dyDescent="0.2">
      <c r="A253" s="26" t="s">
        <v>184</v>
      </c>
      <c r="B253" s="32">
        <v>145</v>
      </c>
      <c r="C253" s="32">
        <v>75</v>
      </c>
      <c r="D253" s="32">
        <v>70</v>
      </c>
      <c r="E253" s="32">
        <v>67</v>
      </c>
      <c r="F253" s="32">
        <v>41</v>
      </c>
      <c r="G253" s="32">
        <v>37</v>
      </c>
      <c r="H253" s="32">
        <v>24</v>
      </c>
      <c r="I253" s="32">
        <v>47</v>
      </c>
      <c r="J253" s="32">
        <v>16</v>
      </c>
      <c r="K253" s="32">
        <v>59</v>
      </c>
      <c r="L253" s="32">
        <v>95</v>
      </c>
      <c r="M253" s="32">
        <v>21</v>
      </c>
      <c r="N253" s="32">
        <v>27</v>
      </c>
      <c r="O253" s="32">
        <v>50</v>
      </c>
      <c r="P253" s="32">
        <v>93</v>
      </c>
      <c r="Q253" s="32">
        <v>50</v>
      </c>
      <c r="R253" s="32">
        <v>49</v>
      </c>
      <c r="S253" s="32">
        <v>21</v>
      </c>
      <c r="T253" s="32">
        <v>74</v>
      </c>
      <c r="U253" s="32">
        <v>9</v>
      </c>
      <c r="V253" s="32">
        <v>10</v>
      </c>
      <c r="W253" s="32">
        <v>15</v>
      </c>
      <c r="X253" s="32">
        <v>59</v>
      </c>
      <c r="Y253" s="32">
        <v>24</v>
      </c>
      <c r="Z253" s="32">
        <v>17</v>
      </c>
      <c r="AA253" s="32">
        <v>66</v>
      </c>
      <c r="AB253" s="32">
        <v>22</v>
      </c>
      <c r="AC253" s="32">
        <v>74</v>
      </c>
      <c r="AD253" s="32">
        <v>20</v>
      </c>
      <c r="AE253" s="32">
        <v>1</v>
      </c>
      <c r="AF253" s="32">
        <v>17</v>
      </c>
      <c r="AG253" s="32">
        <v>18</v>
      </c>
    </row>
    <row r="254" spans="1:33" x14ac:dyDescent="0.2">
      <c r="A254" s="26"/>
      <c r="B254" s="33">
        <v>0.28849999999999998</v>
      </c>
      <c r="C254" s="33">
        <v>0.28149999999999997</v>
      </c>
      <c r="D254" s="33">
        <v>0.29630000000000001</v>
      </c>
      <c r="E254" s="33">
        <v>0.28889999999999999</v>
      </c>
      <c r="F254" s="33">
        <v>0.2762</v>
      </c>
      <c r="G254" s="33">
        <v>0.30249999999999999</v>
      </c>
      <c r="H254" s="33">
        <v>0.21829999999999999</v>
      </c>
      <c r="I254" s="33">
        <v>0.27750000000000002</v>
      </c>
      <c r="J254" s="33">
        <v>0.2094</v>
      </c>
      <c r="K254" s="33">
        <v>0.39369999999999999</v>
      </c>
      <c r="L254" s="33">
        <v>0.36919999999999997</v>
      </c>
      <c r="M254" s="33">
        <v>0.2084</v>
      </c>
      <c r="N254" s="33">
        <v>0.28789999999999999</v>
      </c>
      <c r="O254" s="33">
        <v>0.23580000000000001</v>
      </c>
      <c r="P254" s="33">
        <v>0.37809999999999999</v>
      </c>
      <c r="Q254" s="33">
        <v>0.42020000000000002</v>
      </c>
      <c r="R254" s="33">
        <v>0.26379999999999998</v>
      </c>
      <c r="S254" s="33">
        <v>0.37909999999999999</v>
      </c>
      <c r="T254" s="33">
        <v>0.47839999999999999</v>
      </c>
      <c r="U254" s="33">
        <v>0.14269999999999999</v>
      </c>
      <c r="V254" s="33">
        <v>0.3029</v>
      </c>
      <c r="W254" s="33">
        <v>0.2185</v>
      </c>
      <c r="X254" s="33">
        <v>0.52700000000000002</v>
      </c>
      <c r="Y254" s="33">
        <v>0.28449999999999998</v>
      </c>
      <c r="Z254" s="33">
        <v>0.17899999999999999</v>
      </c>
      <c r="AA254" s="33">
        <v>0.374</v>
      </c>
      <c r="AB254" s="33">
        <v>0.28739999999999999</v>
      </c>
      <c r="AC254" s="33">
        <v>0.58389999999999997</v>
      </c>
      <c r="AD254" s="33">
        <v>0.1973</v>
      </c>
      <c r="AE254" s="33">
        <v>3.6600000000000001E-2</v>
      </c>
      <c r="AF254" s="33">
        <v>0.28470000000000001</v>
      </c>
      <c r="AG254" s="33">
        <v>0.16520000000000001</v>
      </c>
    </row>
    <row r="255" spans="1:33" x14ac:dyDescent="0.2">
      <c r="A255" s="26" t="s">
        <v>185</v>
      </c>
      <c r="B255" s="32">
        <v>112</v>
      </c>
      <c r="C255" s="32">
        <v>47</v>
      </c>
      <c r="D255" s="32">
        <v>66</v>
      </c>
      <c r="E255" s="32">
        <v>38</v>
      </c>
      <c r="F255" s="32">
        <v>46</v>
      </c>
      <c r="G255" s="32">
        <v>29</v>
      </c>
      <c r="H255" s="32">
        <v>33</v>
      </c>
      <c r="I255" s="32">
        <v>34</v>
      </c>
      <c r="J255" s="32">
        <v>23</v>
      </c>
      <c r="K255" s="32">
        <v>22</v>
      </c>
      <c r="L255" s="32">
        <v>64</v>
      </c>
      <c r="M255" s="32">
        <v>12</v>
      </c>
      <c r="N255" s="32">
        <v>24</v>
      </c>
      <c r="O255" s="32">
        <v>44</v>
      </c>
      <c r="P255" s="32">
        <v>59</v>
      </c>
      <c r="Q255" s="32">
        <v>27</v>
      </c>
      <c r="R255" s="32">
        <v>49</v>
      </c>
      <c r="S255" s="32">
        <v>14</v>
      </c>
      <c r="T255" s="32">
        <v>24</v>
      </c>
      <c r="U255" s="32">
        <v>17</v>
      </c>
      <c r="V255" s="32">
        <v>4</v>
      </c>
      <c r="W255" s="32">
        <v>28</v>
      </c>
      <c r="X255" s="32">
        <v>7</v>
      </c>
      <c r="Y255" s="32">
        <v>12</v>
      </c>
      <c r="Z255" s="32">
        <v>48</v>
      </c>
      <c r="AA255" s="32">
        <v>41</v>
      </c>
      <c r="AB255" s="32">
        <v>29</v>
      </c>
      <c r="AC255" s="32">
        <v>8</v>
      </c>
      <c r="AD255" s="32">
        <v>31</v>
      </c>
      <c r="AE255" s="32">
        <v>12</v>
      </c>
      <c r="AF255" s="32">
        <v>28</v>
      </c>
      <c r="AG255" s="32">
        <v>17</v>
      </c>
    </row>
    <row r="256" spans="1:33" x14ac:dyDescent="0.2">
      <c r="A256" s="26"/>
      <c r="B256" s="33">
        <v>0.223</v>
      </c>
      <c r="C256" s="33">
        <v>0.17499999999999999</v>
      </c>
      <c r="D256" s="33">
        <v>0.27700000000000002</v>
      </c>
      <c r="E256" s="33">
        <v>0.16550000000000001</v>
      </c>
      <c r="F256" s="33">
        <v>0.30420000000000003</v>
      </c>
      <c r="G256" s="33">
        <v>0.23250000000000001</v>
      </c>
      <c r="H256" s="33">
        <v>0.3029</v>
      </c>
      <c r="I256" s="33">
        <v>0.20530000000000001</v>
      </c>
      <c r="J256" s="33">
        <v>0.29060000000000002</v>
      </c>
      <c r="K256" s="33">
        <v>0.14910000000000001</v>
      </c>
      <c r="L256" s="33">
        <v>0.24879999999999999</v>
      </c>
      <c r="M256" s="33">
        <v>0.1227</v>
      </c>
      <c r="N256" s="33">
        <v>0.25729999999999997</v>
      </c>
      <c r="O256" s="33">
        <v>0.2084</v>
      </c>
      <c r="P256" s="33">
        <v>0.2379</v>
      </c>
      <c r="Q256" s="33">
        <v>0.2311</v>
      </c>
      <c r="R256" s="33">
        <v>0.2631</v>
      </c>
      <c r="S256" s="33">
        <v>0.2455</v>
      </c>
      <c r="T256" s="33">
        <v>0.15690000000000001</v>
      </c>
      <c r="U256" s="33">
        <v>0.2838</v>
      </c>
      <c r="V256" s="33">
        <v>0.1084</v>
      </c>
      <c r="W256" s="33">
        <v>0.40560000000000002</v>
      </c>
      <c r="X256" s="33">
        <v>5.9200000000000003E-2</v>
      </c>
      <c r="Y256" s="33">
        <v>0.14610000000000001</v>
      </c>
      <c r="Z256" s="33">
        <v>0.50159999999999993</v>
      </c>
      <c r="AA256" s="33">
        <v>0.2326</v>
      </c>
      <c r="AB256" s="33">
        <v>0.37930000000000003</v>
      </c>
      <c r="AC256" s="33">
        <v>6.1400000000000003E-2</v>
      </c>
      <c r="AD256" s="33">
        <v>0.31169999999999998</v>
      </c>
      <c r="AE256" s="33">
        <v>0.45660000000000001</v>
      </c>
      <c r="AF256" s="33">
        <v>0.47910000000000003</v>
      </c>
      <c r="AG256" s="33">
        <v>0.16009999999999999</v>
      </c>
    </row>
    <row r="258" spans="1:54" x14ac:dyDescent="0.2">
      <c r="A258" s="26" t="s">
        <v>186</v>
      </c>
      <c r="B258" s="33">
        <v>6.5500000000000003E-2</v>
      </c>
      <c r="C258" s="33">
        <v>0.1065</v>
      </c>
      <c r="D258" s="33">
        <v>1.9300000000000001E-2</v>
      </c>
      <c r="E258" s="33">
        <v>0.1234</v>
      </c>
      <c r="F258" s="33">
        <v>-2.8000000000000001E-2</v>
      </c>
      <c r="G258" s="33">
        <v>7.0000000000000007E-2</v>
      </c>
      <c r="H258" s="33">
        <v>-8.4600000000000009E-2</v>
      </c>
      <c r="I258" s="33">
        <v>7.22E-2</v>
      </c>
      <c r="J258" s="33">
        <v>-8.1199999999999994E-2</v>
      </c>
      <c r="K258" s="33">
        <v>0.24460000000000001</v>
      </c>
      <c r="L258" s="33">
        <v>0.12039999999999999</v>
      </c>
      <c r="M258" s="33">
        <v>8.5699999999999998E-2</v>
      </c>
      <c r="N258" s="33">
        <v>3.0599999999999999E-2</v>
      </c>
      <c r="O258" s="33">
        <v>2.7400000000000001E-2</v>
      </c>
      <c r="P258" s="33">
        <v>0.14019999999999999</v>
      </c>
      <c r="Q258" s="33">
        <v>0.18909999999999999</v>
      </c>
      <c r="R258" s="33">
        <v>7.000000000000001E-4</v>
      </c>
      <c r="S258" s="33">
        <v>0.1336</v>
      </c>
      <c r="T258" s="33">
        <v>0.32150000000000001</v>
      </c>
      <c r="U258" s="33">
        <v>-0.1411</v>
      </c>
      <c r="V258" s="33">
        <v>0.19450000000000001</v>
      </c>
      <c r="W258" s="33">
        <v>-0.18709999999999999</v>
      </c>
      <c r="X258" s="33">
        <v>0.46779999999999999</v>
      </c>
      <c r="Y258" s="33">
        <v>0.1384</v>
      </c>
      <c r="Z258" s="33">
        <v>-0.3226</v>
      </c>
      <c r="AA258" s="33">
        <v>0.1414</v>
      </c>
      <c r="AB258" s="33">
        <v>-9.1899999999999996E-2</v>
      </c>
      <c r="AC258" s="33">
        <v>0.52249999999999996</v>
      </c>
      <c r="AD258" s="33">
        <v>-0.1144</v>
      </c>
      <c r="AE258" s="33">
        <v>-0.42</v>
      </c>
      <c r="AF258" s="33">
        <v>-0.19439999999999999</v>
      </c>
      <c r="AG258" s="33">
        <v>5.1000000000000004E-3</v>
      </c>
    </row>
    <row r="260" spans="1:54" x14ac:dyDescent="0.2">
      <c r="A260" s="27" t="str">
        <f>HYPERLINK("#Contents!A1", "Contents")</f>
        <v>Contents</v>
      </c>
    </row>
    <row r="261" spans="1:54" x14ac:dyDescent="0.2">
      <c r="A261" s="28" t="s">
        <v>187</v>
      </c>
      <c r="BB261" s="26" t="str">
        <f>LEFT(A261, FIND(" ", A261) - 2)</f>
        <v>Table_Q3_2</v>
      </c>
    </row>
    <row r="262" spans="1:54" x14ac:dyDescent="0.2">
      <c r="A262" s="26" t="s">
        <v>85</v>
      </c>
    </row>
    <row r="264" spans="1:54" ht="35" customHeight="1" x14ac:dyDescent="0.2">
      <c r="B264" s="39" t="s">
        <v>86</v>
      </c>
      <c r="C264" s="41" t="s">
        <v>87</v>
      </c>
      <c r="D264" s="43"/>
      <c r="E264" s="41" t="s">
        <v>88</v>
      </c>
      <c r="F264" s="42"/>
      <c r="G264" s="43"/>
      <c r="H264" s="41" t="s">
        <v>89</v>
      </c>
      <c r="I264" s="42"/>
      <c r="J264" s="42"/>
      <c r="K264" s="43"/>
      <c r="L264" s="41" t="s">
        <v>90</v>
      </c>
      <c r="M264" s="42"/>
      <c r="N264" s="43"/>
      <c r="O264" s="41" t="s">
        <v>91</v>
      </c>
      <c r="P264" s="43"/>
      <c r="Q264" s="41" t="s">
        <v>92</v>
      </c>
      <c r="R264" s="42"/>
      <c r="S264" s="43"/>
      <c r="T264" s="41" t="s">
        <v>93</v>
      </c>
      <c r="U264" s="42"/>
      <c r="V264" s="42"/>
      <c r="W264" s="43"/>
      <c r="X264" s="41" t="s">
        <v>94</v>
      </c>
      <c r="Y264" s="42"/>
      <c r="Z264" s="43"/>
      <c r="AA264" s="41" t="s">
        <v>95</v>
      </c>
      <c r="AB264" s="43"/>
      <c r="AC264" s="44" t="s">
        <v>96</v>
      </c>
      <c r="AD264" s="42"/>
      <c r="AE264" s="42"/>
      <c r="AF264" s="42"/>
      <c r="AG264" s="45"/>
    </row>
    <row r="265" spans="1:54" ht="57" customHeight="1" x14ac:dyDescent="0.2">
      <c r="B265" s="40"/>
      <c r="C265" s="30" t="s">
        <v>97</v>
      </c>
      <c r="D265" s="30" t="s">
        <v>98</v>
      </c>
      <c r="E265" s="30" t="s">
        <v>99</v>
      </c>
      <c r="F265" s="30" t="s">
        <v>100</v>
      </c>
      <c r="G265" s="30" t="s">
        <v>101</v>
      </c>
      <c r="H265" s="30" t="s">
        <v>102</v>
      </c>
      <c r="I265" s="30" t="s">
        <v>103</v>
      </c>
      <c r="J265" s="30" t="s">
        <v>104</v>
      </c>
      <c r="K265" s="30" t="s">
        <v>105</v>
      </c>
      <c r="L265" s="30" t="s">
        <v>106</v>
      </c>
      <c r="M265" s="30" t="s">
        <v>107</v>
      </c>
      <c r="N265" s="30" t="s">
        <v>108</v>
      </c>
      <c r="O265" s="30" t="s">
        <v>109</v>
      </c>
      <c r="P265" s="30" t="s">
        <v>110</v>
      </c>
      <c r="Q265" s="30" t="s">
        <v>111</v>
      </c>
      <c r="R265" s="30" t="s">
        <v>112</v>
      </c>
      <c r="S265" s="30" t="s">
        <v>113</v>
      </c>
      <c r="T265" s="30" t="s">
        <v>114</v>
      </c>
      <c r="U265" s="30" t="s">
        <v>115</v>
      </c>
      <c r="V265" s="30" t="s">
        <v>116</v>
      </c>
      <c r="W265" s="30" t="s">
        <v>117</v>
      </c>
      <c r="X265" s="30" t="s">
        <v>114</v>
      </c>
      <c r="Y265" s="30" t="s">
        <v>116</v>
      </c>
      <c r="Z265" s="30" t="s">
        <v>117</v>
      </c>
      <c r="AA265" s="30" t="s">
        <v>118</v>
      </c>
      <c r="AB265" s="30" t="s">
        <v>119</v>
      </c>
      <c r="AC265" s="30" t="s">
        <v>120</v>
      </c>
      <c r="AD265" s="30" t="s">
        <v>121</v>
      </c>
      <c r="AE265" s="30" t="s">
        <v>122</v>
      </c>
      <c r="AF265" s="30" t="s">
        <v>117</v>
      </c>
      <c r="AG265" s="31" t="s">
        <v>123</v>
      </c>
    </row>
    <row r="266" spans="1:54" x14ac:dyDescent="0.2">
      <c r="A266" s="26" t="s">
        <v>124</v>
      </c>
      <c r="B266" s="32">
        <v>504</v>
      </c>
      <c r="C266" s="32">
        <v>252</v>
      </c>
      <c r="D266" s="32">
        <v>252</v>
      </c>
      <c r="E266" s="32">
        <v>145</v>
      </c>
      <c r="F266" s="32">
        <v>182</v>
      </c>
      <c r="G266" s="32">
        <v>177</v>
      </c>
      <c r="H266" s="32">
        <v>126</v>
      </c>
      <c r="I266" s="32">
        <v>126</v>
      </c>
      <c r="J266" s="32">
        <v>68</v>
      </c>
      <c r="K266" s="32">
        <v>184</v>
      </c>
      <c r="L266" s="32">
        <v>259</v>
      </c>
      <c r="M266" s="32">
        <v>95</v>
      </c>
      <c r="N266" s="32">
        <v>99</v>
      </c>
      <c r="O266" s="32">
        <v>201</v>
      </c>
      <c r="P266" s="32">
        <v>254</v>
      </c>
      <c r="Q266" s="32">
        <v>134</v>
      </c>
      <c r="R266" s="32">
        <v>203</v>
      </c>
      <c r="S266" s="32">
        <v>56</v>
      </c>
      <c r="T266" s="32">
        <v>191</v>
      </c>
      <c r="U266" s="32">
        <v>20</v>
      </c>
      <c r="V266" s="32">
        <v>32</v>
      </c>
      <c r="W266" s="32">
        <v>72</v>
      </c>
      <c r="X266" s="32">
        <v>142</v>
      </c>
      <c r="Y266" s="32">
        <v>68</v>
      </c>
      <c r="Z266" s="32">
        <v>83</v>
      </c>
      <c r="AA266" s="32">
        <v>204</v>
      </c>
      <c r="AB266" s="32">
        <v>89</v>
      </c>
      <c r="AC266" s="32">
        <v>140</v>
      </c>
      <c r="AD266" s="32">
        <v>92</v>
      </c>
      <c r="AE266" s="32">
        <v>34</v>
      </c>
      <c r="AF266" s="32">
        <v>49</v>
      </c>
      <c r="AG266" s="32">
        <v>95</v>
      </c>
    </row>
    <row r="267" spans="1:54" x14ac:dyDescent="0.2">
      <c r="A267" s="26" t="s">
        <v>125</v>
      </c>
      <c r="B267" s="32">
        <v>504</v>
      </c>
      <c r="C267" s="32">
        <v>267</v>
      </c>
      <c r="D267" s="32">
        <v>237</v>
      </c>
      <c r="E267" s="32">
        <v>231</v>
      </c>
      <c r="F267" s="32">
        <v>150</v>
      </c>
      <c r="G267" s="32">
        <v>123</v>
      </c>
      <c r="H267" s="32">
        <v>109</v>
      </c>
      <c r="I267" s="32">
        <v>168</v>
      </c>
      <c r="J267" s="32">
        <v>79</v>
      </c>
      <c r="K267" s="32">
        <v>149</v>
      </c>
      <c r="L267" s="32">
        <v>256</v>
      </c>
      <c r="M267" s="32">
        <v>99</v>
      </c>
      <c r="N267" s="32">
        <v>92</v>
      </c>
      <c r="O267" s="32">
        <v>213</v>
      </c>
      <c r="P267" s="32">
        <v>246</v>
      </c>
      <c r="Q267" s="32">
        <v>118</v>
      </c>
      <c r="R267" s="32">
        <v>186</v>
      </c>
      <c r="S267" s="32">
        <v>56</v>
      </c>
      <c r="T267" s="32">
        <v>154</v>
      </c>
      <c r="U267" s="32">
        <v>60</v>
      </c>
      <c r="V267" s="32">
        <v>33</v>
      </c>
      <c r="W267" s="32">
        <v>68</v>
      </c>
      <c r="X267" s="32">
        <v>112</v>
      </c>
      <c r="Y267" s="32">
        <v>85</v>
      </c>
      <c r="Z267" s="32">
        <v>95</v>
      </c>
      <c r="AA267" s="32">
        <v>175</v>
      </c>
      <c r="AB267" s="32">
        <v>75</v>
      </c>
      <c r="AC267" s="32">
        <v>128</v>
      </c>
      <c r="AD267" s="32">
        <v>101</v>
      </c>
      <c r="AE267" s="32">
        <v>27</v>
      </c>
      <c r="AF267" s="32">
        <v>59</v>
      </c>
      <c r="AG267" s="32">
        <v>108</v>
      </c>
    </row>
    <row r="268" spans="1:54" x14ac:dyDescent="0.2">
      <c r="A268" s="26" t="s">
        <v>178</v>
      </c>
      <c r="B268" s="32">
        <v>69</v>
      </c>
      <c r="C268" s="32">
        <v>43</v>
      </c>
      <c r="D268" s="32">
        <v>26</v>
      </c>
      <c r="E268" s="32">
        <v>34</v>
      </c>
      <c r="F268" s="32">
        <v>25</v>
      </c>
      <c r="G268" s="32">
        <v>10</v>
      </c>
      <c r="H268" s="32">
        <v>8</v>
      </c>
      <c r="I268" s="32">
        <v>26</v>
      </c>
      <c r="J268" s="32">
        <v>12</v>
      </c>
      <c r="K268" s="32">
        <v>23</v>
      </c>
      <c r="L268" s="32">
        <v>37</v>
      </c>
      <c r="M268" s="32">
        <v>7</v>
      </c>
      <c r="N268" s="32">
        <v>22</v>
      </c>
      <c r="O268" s="32">
        <v>33</v>
      </c>
      <c r="P268" s="32">
        <v>32</v>
      </c>
      <c r="Q268" s="32">
        <v>14</v>
      </c>
      <c r="R268" s="32">
        <v>34</v>
      </c>
      <c r="S268" s="32">
        <v>9</v>
      </c>
      <c r="T268" s="32">
        <v>19</v>
      </c>
      <c r="U268" s="32">
        <v>4</v>
      </c>
      <c r="V268" s="32">
        <v>10</v>
      </c>
      <c r="W268" s="32">
        <v>4</v>
      </c>
      <c r="X268" s="32">
        <v>10</v>
      </c>
      <c r="Y268" s="32">
        <v>18</v>
      </c>
      <c r="Z268" s="32">
        <v>8</v>
      </c>
      <c r="AA268" s="32">
        <v>25</v>
      </c>
      <c r="AB268" s="32">
        <v>5</v>
      </c>
      <c r="AC268" s="32">
        <v>13</v>
      </c>
      <c r="AD268" s="32">
        <v>35</v>
      </c>
      <c r="AE268" s="32">
        <v>0</v>
      </c>
      <c r="AF268" s="32">
        <v>4</v>
      </c>
      <c r="AG268" s="32">
        <v>11</v>
      </c>
    </row>
    <row r="269" spans="1:54" x14ac:dyDescent="0.2">
      <c r="A269" s="26"/>
      <c r="B269" s="33">
        <v>0.13650000000000001</v>
      </c>
      <c r="C269" s="33">
        <v>0.16170000000000001</v>
      </c>
      <c r="D269" s="33">
        <v>0.1081</v>
      </c>
      <c r="E269" s="33">
        <v>0.1489</v>
      </c>
      <c r="F269" s="33">
        <v>0.16550000000000001</v>
      </c>
      <c r="G269" s="33">
        <v>7.7699999999999991E-2</v>
      </c>
      <c r="H269" s="33">
        <v>7.5199999999999989E-2</v>
      </c>
      <c r="I269" s="33">
        <v>0.15179999999999999</v>
      </c>
      <c r="J269" s="33">
        <v>0.15859999999999999</v>
      </c>
      <c r="K269" s="33">
        <v>0.1522</v>
      </c>
      <c r="L269" s="33">
        <v>0.14449999999999999</v>
      </c>
      <c r="M269" s="33">
        <v>7.2400000000000006E-2</v>
      </c>
      <c r="N269" s="33">
        <v>0.23499999999999999</v>
      </c>
      <c r="O269" s="33">
        <v>0.15679999999999999</v>
      </c>
      <c r="P269" s="33">
        <v>0.1303</v>
      </c>
      <c r="Q269" s="33">
        <v>0.1227</v>
      </c>
      <c r="R269" s="33">
        <v>0.1807</v>
      </c>
      <c r="S269" s="33">
        <v>0.1603</v>
      </c>
      <c r="T269" s="33">
        <v>0.1241</v>
      </c>
      <c r="U269" s="33">
        <v>7.4800000000000005E-2</v>
      </c>
      <c r="V269" s="33">
        <v>0.3</v>
      </c>
      <c r="W269" s="33">
        <v>6.0499999999999998E-2</v>
      </c>
      <c r="X269" s="33">
        <v>9.3399999999999997E-2</v>
      </c>
      <c r="Y269" s="33">
        <v>0.2097</v>
      </c>
      <c r="Z269" s="33">
        <v>8.8900000000000007E-2</v>
      </c>
      <c r="AA269" s="33">
        <v>0.14019999999999999</v>
      </c>
      <c r="AB269" s="33">
        <v>6.5599999999999992E-2</v>
      </c>
      <c r="AC269" s="33">
        <v>9.9100000000000008E-2</v>
      </c>
      <c r="AD269" s="33">
        <v>0.34380000000000011</v>
      </c>
      <c r="AE269" s="33">
        <v>7.9000000000000008E-3</v>
      </c>
      <c r="AF269" s="33">
        <v>6.3600000000000004E-2</v>
      </c>
      <c r="AG269" s="33">
        <v>0.1008</v>
      </c>
    </row>
    <row r="270" spans="1:54" x14ac:dyDescent="0.2">
      <c r="A270" s="26" t="s">
        <v>179</v>
      </c>
      <c r="B270" s="32">
        <v>112</v>
      </c>
      <c r="C270" s="32">
        <v>57</v>
      </c>
      <c r="D270" s="32">
        <v>55</v>
      </c>
      <c r="E270" s="32">
        <v>54</v>
      </c>
      <c r="F270" s="32">
        <v>31</v>
      </c>
      <c r="G270" s="32">
        <v>27</v>
      </c>
      <c r="H270" s="32">
        <v>29</v>
      </c>
      <c r="I270" s="32">
        <v>29</v>
      </c>
      <c r="J270" s="32">
        <v>19</v>
      </c>
      <c r="K270" s="32">
        <v>35</v>
      </c>
      <c r="L270" s="32">
        <v>56</v>
      </c>
      <c r="M270" s="32">
        <v>28</v>
      </c>
      <c r="N270" s="32">
        <v>19</v>
      </c>
      <c r="O270" s="32">
        <v>50</v>
      </c>
      <c r="P270" s="32">
        <v>60</v>
      </c>
      <c r="Q270" s="32">
        <v>30</v>
      </c>
      <c r="R270" s="32">
        <v>41</v>
      </c>
      <c r="S270" s="32">
        <v>17</v>
      </c>
      <c r="T270" s="32">
        <v>42</v>
      </c>
      <c r="U270" s="32">
        <v>20</v>
      </c>
      <c r="V270" s="32">
        <v>13</v>
      </c>
      <c r="W270" s="32">
        <v>10</v>
      </c>
      <c r="X270" s="32">
        <v>34</v>
      </c>
      <c r="Y270" s="32">
        <v>33</v>
      </c>
      <c r="Z270" s="32">
        <v>16</v>
      </c>
      <c r="AA270" s="32">
        <v>42</v>
      </c>
      <c r="AB270" s="32">
        <v>18</v>
      </c>
      <c r="AC270" s="32">
        <v>32</v>
      </c>
      <c r="AD270" s="32">
        <v>46</v>
      </c>
      <c r="AE270" s="32">
        <v>0</v>
      </c>
      <c r="AF270" s="32">
        <v>8</v>
      </c>
      <c r="AG270" s="32">
        <v>18</v>
      </c>
    </row>
    <row r="271" spans="1:54" x14ac:dyDescent="0.2">
      <c r="A271" s="26"/>
      <c r="B271" s="33">
        <v>0.22189999999999999</v>
      </c>
      <c r="C271" s="33">
        <v>0.21279999999999999</v>
      </c>
      <c r="D271" s="33">
        <v>0.23230000000000001</v>
      </c>
      <c r="E271" s="33">
        <v>0.2341</v>
      </c>
      <c r="F271" s="33">
        <v>0.20730000000000001</v>
      </c>
      <c r="G271" s="33">
        <v>0.21679999999999999</v>
      </c>
      <c r="H271" s="33">
        <v>0.26989999999999997</v>
      </c>
      <c r="I271" s="33">
        <v>0.17419999999999999</v>
      </c>
      <c r="J271" s="33">
        <v>0.23799999999999999</v>
      </c>
      <c r="K271" s="33">
        <v>0.23230000000000001</v>
      </c>
      <c r="L271" s="33">
        <v>0.217</v>
      </c>
      <c r="M271" s="33">
        <v>0.28100000000000003</v>
      </c>
      <c r="N271" s="33">
        <v>0.20549999999999999</v>
      </c>
      <c r="O271" s="33">
        <v>0.23380000000000001</v>
      </c>
      <c r="P271" s="33">
        <v>0.24460000000000001</v>
      </c>
      <c r="Q271" s="33">
        <v>0.25209999999999999</v>
      </c>
      <c r="R271" s="33">
        <v>0.22220000000000001</v>
      </c>
      <c r="S271" s="33">
        <v>0.30349999999999999</v>
      </c>
      <c r="T271" s="33">
        <v>0.27339999999999998</v>
      </c>
      <c r="U271" s="33">
        <v>0.33139999999999997</v>
      </c>
      <c r="V271" s="33">
        <v>0.41010000000000002</v>
      </c>
      <c r="W271" s="33">
        <v>0.14249999999999999</v>
      </c>
      <c r="X271" s="33">
        <v>0.30470000000000003</v>
      </c>
      <c r="Y271" s="33">
        <v>0.38200000000000001</v>
      </c>
      <c r="Z271" s="33">
        <v>0.17219999999999999</v>
      </c>
      <c r="AA271" s="33">
        <v>0.23760000000000001</v>
      </c>
      <c r="AB271" s="33">
        <v>0.24060000000000001</v>
      </c>
      <c r="AC271" s="33">
        <v>0.25319999999999998</v>
      </c>
      <c r="AD271" s="33">
        <v>0.45910000000000001</v>
      </c>
      <c r="AE271" s="32" t="s">
        <v>127</v>
      </c>
      <c r="AF271" s="33">
        <v>0.14149999999999999</v>
      </c>
      <c r="AG271" s="33">
        <v>0.1668</v>
      </c>
    </row>
    <row r="272" spans="1:54" x14ac:dyDescent="0.2">
      <c r="A272" s="26" t="s">
        <v>180</v>
      </c>
      <c r="B272" s="32">
        <v>81</v>
      </c>
      <c r="C272" s="32">
        <v>41</v>
      </c>
      <c r="D272" s="32">
        <v>40</v>
      </c>
      <c r="E272" s="32">
        <v>40</v>
      </c>
      <c r="F272" s="32">
        <v>26</v>
      </c>
      <c r="G272" s="32">
        <v>16</v>
      </c>
      <c r="H272" s="32">
        <v>20</v>
      </c>
      <c r="I272" s="32">
        <v>27</v>
      </c>
      <c r="J272" s="32">
        <v>12</v>
      </c>
      <c r="K272" s="32">
        <v>23</v>
      </c>
      <c r="L272" s="32">
        <v>46</v>
      </c>
      <c r="M272" s="32">
        <v>16</v>
      </c>
      <c r="N272" s="32">
        <v>12</v>
      </c>
      <c r="O272" s="32">
        <v>22</v>
      </c>
      <c r="P272" s="32">
        <v>56</v>
      </c>
      <c r="Q272" s="32">
        <v>32</v>
      </c>
      <c r="R272" s="32">
        <v>16</v>
      </c>
      <c r="S272" s="32">
        <v>12</v>
      </c>
      <c r="T272" s="32">
        <v>29</v>
      </c>
      <c r="U272" s="32">
        <v>13</v>
      </c>
      <c r="V272" s="32">
        <v>3</v>
      </c>
      <c r="W272" s="32">
        <v>18</v>
      </c>
      <c r="X272" s="32">
        <v>19</v>
      </c>
      <c r="Y272" s="32">
        <v>26</v>
      </c>
      <c r="Z272" s="32">
        <v>18</v>
      </c>
      <c r="AA272" s="32">
        <v>36</v>
      </c>
      <c r="AB272" s="32">
        <v>12</v>
      </c>
      <c r="AC272" s="32">
        <v>29</v>
      </c>
      <c r="AD272" s="32">
        <v>12</v>
      </c>
      <c r="AE272" s="32">
        <v>3</v>
      </c>
      <c r="AF272" s="32">
        <v>14</v>
      </c>
      <c r="AG272" s="32">
        <v>14</v>
      </c>
    </row>
    <row r="273" spans="1:33" x14ac:dyDescent="0.2">
      <c r="A273" s="26"/>
      <c r="B273" s="33">
        <v>0.16089999999999999</v>
      </c>
      <c r="C273" s="33">
        <v>0.1532</v>
      </c>
      <c r="D273" s="33">
        <v>0.16969999999999999</v>
      </c>
      <c r="E273" s="33">
        <v>0.17150000000000001</v>
      </c>
      <c r="F273" s="33">
        <v>0.17050000000000001</v>
      </c>
      <c r="G273" s="33">
        <v>0.12939999999999999</v>
      </c>
      <c r="H273" s="33">
        <v>0.18260000000000001</v>
      </c>
      <c r="I273" s="33">
        <v>0.1598</v>
      </c>
      <c r="J273" s="33">
        <v>0.1484</v>
      </c>
      <c r="K273" s="33">
        <v>0.153</v>
      </c>
      <c r="L273" s="33">
        <v>0.18029999999999999</v>
      </c>
      <c r="M273" s="33">
        <v>0.15970000000000001</v>
      </c>
      <c r="N273" s="33">
        <v>0.13489999999999999</v>
      </c>
      <c r="O273" s="33">
        <v>0.1017</v>
      </c>
      <c r="P273" s="33">
        <v>0.22850000000000001</v>
      </c>
      <c r="Q273" s="33">
        <v>0.27410000000000001</v>
      </c>
      <c r="R273" s="33">
        <v>8.4100000000000008E-2</v>
      </c>
      <c r="S273" s="33">
        <v>0.21829999999999999</v>
      </c>
      <c r="T273" s="33">
        <v>0.189</v>
      </c>
      <c r="U273" s="33">
        <v>0.22189999999999999</v>
      </c>
      <c r="V273" s="33">
        <v>7.7699999999999991E-2</v>
      </c>
      <c r="W273" s="33">
        <v>0.26279999999999998</v>
      </c>
      <c r="X273" s="33">
        <v>0.1678</v>
      </c>
      <c r="Y273" s="33">
        <v>0.30380000000000001</v>
      </c>
      <c r="Z273" s="33">
        <v>0.18840000000000001</v>
      </c>
      <c r="AA273" s="33">
        <v>0.20469999999999999</v>
      </c>
      <c r="AB273" s="33">
        <v>0.1653</v>
      </c>
      <c r="AC273" s="33">
        <v>0.22589999999999999</v>
      </c>
      <c r="AD273" s="33">
        <v>0.1206</v>
      </c>
      <c r="AE273" s="33">
        <v>0.1051</v>
      </c>
      <c r="AF273" s="33">
        <v>0.23810000000000001</v>
      </c>
      <c r="AG273" s="33">
        <v>0.1275</v>
      </c>
    </row>
    <row r="274" spans="1:33" x14ac:dyDescent="0.2">
      <c r="A274" s="26" t="s">
        <v>181</v>
      </c>
      <c r="B274" s="32">
        <v>35</v>
      </c>
      <c r="C274" s="32">
        <v>24</v>
      </c>
      <c r="D274" s="32">
        <v>12</v>
      </c>
      <c r="E274" s="32">
        <v>14</v>
      </c>
      <c r="F274" s="32">
        <v>9</v>
      </c>
      <c r="G274" s="32">
        <v>12</v>
      </c>
      <c r="H274" s="32">
        <v>6</v>
      </c>
      <c r="I274" s="32">
        <v>15</v>
      </c>
      <c r="J274" s="32">
        <v>4</v>
      </c>
      <c r="K274" s="32">
        <v>10</v>
      </c>
      <c r="L274" s="32">
        <v>24</v>
      </c>
      <c r="M274" s="32">
        <v>4</v>
      </c>
      <c r="N274" s="32">
        <v>7</v>
      </c>
      <c r="O274" s="32">
        <v>17</v>
      </c>
      <c r="P274" s="32">
        <v>17</v>
      </c>
      <c r="Q274" s="32">
        <v>8</v>
      </c>
      <c r="R274" s="32">
        <v>18</v>
      </c>
      <c r="S274" s="32">
        <v>4</v>
      </c>
      <c r="T274" s="32">
        <v>16</v>
      </c>
      <c r="U274" s="32">
        <v>0</v>
      </c>
      <c r="V274" s="32">
        <v>3</v>
      </c>
      <c r="W274" s="32">
        <v>2</v>
      </c>
      <c r="X274" s="32">
        <v>13</v>
      </c>
      <c r="Y274" s="32">
        <v>2</v>
      </c>
      <c r="Z274" s="32">
        <v>6</v>
      </c>
      <c r="AA274" s="32">
        <v>17</v>
      </c>
      <c r="AB274" s="32">
        <v>3</v>
      </c>
      <c r="AC274" s="32">
        <v>14</v>
      </c>
      <c r="AD274" s="32">
        <v>0</v>
      </c>
      <c r="AE274" s="32">
        <v>4</v>
      </c>
      <c r="AF274" s="32">
        <v>1</v>
      </c>
      <c r="AG274" s="32">
        <v>9</v>
      </c>
    </row>
    <row r="275" spans="1:33" x14ac:dyDescent="0.2">
      <c r="A275" s="26"/>
      <c r="B275" s="33">
        <v>7.0300000000000001E-2</v>
      </c>
      <c r="C275" s="33">
        <v>8.8499999999999995E-2</v>
      </c>
      <c r="D275" s="33">
        <v>4.9799999999999997E-2</v>
      </c>
      <c r="E275" s="33">
        <v>6.2399999999999997E-2</v>
      </c>
      <c r="F275" s="33">
        <v>6.2399999999999997E-2</v>
      </c>
      <c r="G275" s="33">
        <v>9.4700000000000006E-2</v>
      </c>
      <c r="H275" s="33">
        <v>5.5500000000000001E-2</v>
      </c>
      <c r="I275" s="33">
        <v>8.8300000000000003E-2</v>
      </c>
      <c r="J275" s="33">
        <v>5.3800000000000001E-2</v>
      </c>
      <c r="K275" s="33">
        <v>6.9500000000000006E-2</v>
      </c>
      <c r="L275" s="33">
        <v>9.3900000000000011E-2</v>
      </c>
      <c r="M275" s="33">
        <v>4.0899999999999999E-2</v>
      </c>
      <c r="N275" s="33">
        <v>7.0599999999999996E-2</v>
      </c>
      <c r="O275" s="33">
        <v>8.0199999999999994E-2</v>
      </c>
      <c r="P275" s="33">
        <v>7.0900000000000005E-2</v>
      </c>
      <c r="Q275" s="33">
        <v>6.5500000000000003E-2</v>
      </c>
      <c r="R275" s="33">
        <v>9.7200000000000009E-2</v>
      </c>
      <c r="S275" s="33">
        <v>6.5000000000000002E-2</v>
      </c>
      <c r="T275" s="33">
        <v>0.10059999999999999</v>
      </c>
      <c r="U275" s="32" t="s">
        <v>127</v>
      </c>
      <c r="V275" s="33">
        <v>0.10489999999999999</v>
      </c>
      <c r="W275" s="33">
        <v>3.1600000000000003E-2</v>
      </c>
      <c r="X275" s="33">
        <v>0.11409999999999999</v>
      </c>
      <c r="Y275" s="33">
        <v>2.12E-2</v>
      </c>
      <c r="Z275" s="33">
        <v>6.08E-2</v>
      </c>
      <c r="AA275" s="33">
        <v>9.6300000000000011E-2</v>
      </c>
      <c r="AB275" s="33">
        <v>4.41E-2</v>
      </c>
      <c r="AC275" s="33">
        <v>0.1094</v>
      </c>
      <c r="AD275" s="33">
        <v>4.5999999999999999E-3</v>
      </c>
      <c r="AE275" s="33">
        <v>0.15110000000000001</v>
      </c>
      <c r="AF275" s="33">
        <v>2.0799999999999999E-2</v>
      </c>
      <c r="AG275" s="33">
        <v>8.4000000000000005E-2</v>
      </c>
    </row>
    <row r="276" spans="1:33" x14ac:dyDescent="0.2">
      <c r="A276" s="26" t="s">
        <v>182</v>
      </c>
      <c r="B276" s="32">
        <v>91</v>
      </c>
      <c r="C276" s="32">
        <v>31</v>
      </c>
      <c r="D276" s="32">
        <v>60</v>
      </c>
      <c r="E276" s="32">
        <v>27</v>
      </c>
      <c r="F276" s="32">
        <v>24</v>
      </c>
      <c r="G276" s="32">
        <v>39</v>
      </c>
      <c r="H276" s="32">
        <v>24</v>
      </c>
      <c r="I276" s="32">
        <v>29</v>
      </c>
      <c r="J276" s="32">
        <v>18</v>
      </c>
      <c r="K276" s="32">
        <v>20</v>
      </c>
      <c r="L276" s="32">
        <v>61</v>
      </c>
      <c r="M276" s="32">
        <v>5</v>
      </c>
      <c r="N276" s="32">
        <v>12</v>
      </c>
      <c r="O276" s="32">
        <v>35</v>
      </c>
      <c r="P276" s="32">
        <v>45</v>
      </c>
      <c r="Q276" s="32">
        <v>26</v>
      </c>
      <c r="R276" s="32">
        <v>38</v>
      </c>
      <c r="S276" s="32">
        <v>7</v>
      </c>
      <c r="T276" s="32">
        <v>27</v>
      </c>
      <c r="U276" s="32">
        <v>7</v>
      </c>
      <c r="V276" s="32">
        <v>1</v>
      </c>
      <c r="W276" s="32">
        <v>25</v>
      </c>
      <c r="X276" s="32">
        <v>15</v>
      </c>
      <c r="Y276" s="32">
        <v>1</v>
      </c>
      <c r="Z276" s="32">
        <v>39</v>
      </c>
      <c r="AA276" s="32">
        <v>35</v>
      </c>
      <c r="AB276" s="32">
        <v>28</v>
      </c>
      <c r="AC276" s="32">
        <v>20</v>
      </c>
      <c r="AD276" s="32">
        <v>0</v>
      </c>
      <c r="AE276" s="32">
        <v>18</v>
      </c>
      <c r="AF276" s="32">
        <v>24</v>
      </c>
      <c r="AG276" s="32">
        <v>12</v>
      </c>
    </row>
    <row r="277" spans="1:33" x14ac:dyDescent="0.2">
      <c r="A277" s="26"/>
      <c r="B277" s="33">
        <v>0.18029999999999999</v>
      </c>
      <c r="C277" s="33">
        <v>0.1157</v>
      </c>
      <c r="D277" s="33">
        <v>0.253</v>
      </c>
      <c r="E277" s="33">
        <v>0.1182</v>
      </c>
      <c r="F277" s="33">
        <v>0.16239999999999999</v>
      </c>
      <c r="G277" s="33">
        <v>0.31859999999999999</v>
      </c>
      <c r="H277" s="33">
        <v>0.21820000000000001</v>
      </c>
      <c r="I277" s="33">
        <v>0.17449999999999999</v>
      </c>
      <c r="J277" s="33">
        <v>0.2233</v>
      </c>
      <c r="K277" s="33">
        <v>0.13639999999999999</v>
      </c>
      <c r="L277" s="33">
        <v>0.23899999999999999</v>
      </c>
      <c r="M277" s="33">
        <v>4.5400000000000003E-2</v>
      </c>
      <c r="N277" s="33">
        <v>0.13</v>
      </c>
      <c r="O277" s="33">
        <v>0.1628</v>
      </c>
      <c r="P277" s="33">
        <v>0.18479999999999999</v>
      </c>
      <c r="Q277" s="33">
        <v>0.21890000000000001</v>
      </c>
      <c r="R277" s="33">
        <v>0.20619999999999999</v>
      </c>
      <c r="S277" s="33">
        <v>0.13439999999999999</v>
      </c>
      <c r="T277" s="33">
        <v>0.1769</v>
      </c>
      <c r="U277" s="33">
        <v>0.11899999999999999</v>
      </c>
      <c r="V277" s="33">
        <v>4.24E-2</v>
      </c>
      <c r="W277" s="33">
        <v>0.37290000000000001</v>
      </c>
      <c r="X277" s="33">
        <v>0.1308</v>
      </c>
      <c r="Y277" s="33">
        <v>1.3599999999999999E-2</v>
      </c>
      <c r="Z277" s="33">
        <v>0.41270000000000001</v>
      </c>
      <c r="AA277" s="33">
        <v>0.1966</v>
      </c>
      <c r="AB277" s="33">
        <v>0.36709999999999998</v>
      </c>
      <c r="AC277" s="33">
        <v>0.16039999999999999</v>
      </c>
      <c r="AD277" s="32" t="s">
        <v>127</v>
      </c>
      <c r="AE277" s="33">
        <v>0.66579999999999995</v>
      </c>
      <c r="AF277" s="33">
        <v>0.40960000000000002</v>
      </c>
      <c r="AG277" s="33">
        <v>0.1099</v>
      </c>
    </row>
    <row r="278" spans="1:33" x14ac:dyDescent="0.2">
      <c r="A278" s="26" t="s">
        <v>183</v>
      </c>
      <c r="B278" s="32">
        <v>66</v>
      </c>
      <c r="C278" s="32">
        <v>34</v>
      </c>
      <c r="D278" s="32">
        <v>32</v>
      </c>
      <c r="E278" s="32">
        <v>41</v>
      </c>
      <c r="F278" s="32">
        <v>15</v>
      </c>
      <c r="G278" s="32">
        <v>9</v>
      </c>
      <c r="H278" s="32">
        <v>6</v>
      </c>
      <c r="I278" s="32">
        <v>30</v>
      </c>
      <c r="J278" s="32">
        <v>9</v>
      </c>
      <c r="K278" s="32">
        <v>21</v>
      </c>
      <c r="L278" s="32">
        <v>21</v>
      </c>
      <c r="M278" s="32">
        <v>29</v>
      </c>
      <c r="N278" s="32">
        <v>11</v>
      </c>
      <c r="O278" s="32">
        <v>37</v>
      </c>
      <c r="P278" s="32">
        <v>26</v>
      </c>
      <c r="Q278" s="32">
        <v>3</v>
      </c>
      <c r="R278" s="32">
        <v>25</v>
      </c>
      <c r="S278" s="32">
        <v>6</v>
      </c>
      <c r="T278" s="32">
        <v>14</v>
      </c>
      <c r="U278" s="32">
        <v>15</v>
      </c>
      <c r="V278" s="32">
        <v>1</v>
      </c>
      <c r="W278" s="32">
        <v>8</v>
      </c>
      <c r="X278" s="32">
        <v>16</v>
      </c>
      <c r="Y278" s="32">
        <v>5</v>
      </c>
      <c r="Z278" s="32">
        <v>4</v>
      </c>
      <c r="AA278" s="32">
        <v>11</v>
      </c>
      <c r="AB278" s="32">
        <v>7</v>
      </c>
      <c r="AC278" s="32">
        <v>15</v>
      </c>
      <c r="AD278" s="32">
        <v>4</v>
      </c>
      <c r="AE278" s="32">
        <v>1</v>
      </c>
      <c r="AF278" s="32">
        <v>1</v>
      </c>
      <c r="AG278" s="32">
        <v>31</v>
      </c>
    </row>
    <row r="279" spans="1:33" x14ac:dyDescent="0.2">
      <c r="A279" s="26"/>
      <c r="B279" s="33">
        <v>0.13070000000000001</v>
      </c>
      <c r="C279" s="33">
        <v>0.12790000000000001</v>
      </c>
      <c r="D279" s="33">
        <v>0.13400000000000001</v>
      </c>
      <c r="E279" s="33">
        <v>0.17910000000000001</v>
      </c>
      <c r="F279" s="33">
        <v>0.1018</v>
      </c>
      <c r="G279" s="33">
        <v>7.5199999999999989E-2</v>
      </c>
      <c r="H279" s="33">
        <v>5.2300000000000013E-2</v>
      </c>
      <c r="I279" s="33">
        <v>0.17649999999999999</v>
      </c>
      <c r="J279" s="33">
        <v>0.1162</v>
      </c>
      <c r="K279" s="33">
        <v>0.14399999999999999</v>
      </c>
      <c r="L279" s="33">
        <v>8.1000000000000003E-2</v>
      </c>
      <c r="M279" s="33">
        <v>0.2893</v>
      </c>
      <c r="N279" s="33">
        <v>0.1225</v>
      </c>
      <c r="O279" s="33">
        <v>0.17299999999999999</v>
      </c>
      <c r="P279" s="33">
        <v>0.1048</v>
      </c>
      <c r="Q279" s="33">
        <v>2.7799999999999998E-2</v>
      </c>
      <c r="R279" s="33">
        <v>0.13569999999999999</v>
      </c>
      <c r="S279" s="33">
        <v>0.10340000000000001</v>
      </c>
      <c r="T279" s="33">
        <v>8.8599999999999998E-2</v>
      </c>
      <c r="U279" s="33">
        <v>0.25280000000000002</v>
      </c>
      <c r="V279" s="33">
        <v>1.67E-2</v>
      </c>
      <c r="W279" s="33">
        <v>0.1159</v>
      </c>
      <c r="X279" s="33">
        <v>0.14660000000000001</v>
      </c>
      <c r="Y279" s="33">
        <v>5.8500000000000003E-2</v>
      </c>
      <c r="Z279" s="33">
        <v>4.0399999999999998E-2</v>
      </c>
      <c r="AA279" s="33">
        <v>6.3600000000000004E-2</v>
      </c>
      <c r="AB279" s="33">
        <v>9.1400000000000009E-2</v>
      </c>
      <c r="AC279" s="33">
        <v>0.11799999999999999</v>
      </c>
      <c r="AD279" s="33">
        <v>3.7199999999999997E-2</v>
      </c>
      <c r="AE279" s="33">
        <v>4.6100000000000002E-2</v>
      </c>
      <c r="AF279" s="33">
        <v>8.6999999999999994E-3</v>
      </c>
      <c r="AG279" s="33">
        <v>0.28549999999999998</v>
      </c>
    </row>
    <row r="280" spans="1:33" x14ac:dyDescent="0.2">
      <c r="A280" s="26" t="s">
        <v>139</v>
      </c>
      <c r="B280" s="32">
        <v>50</v>
      </c>
      <c r="C280" s="32">
        <v>37</v>
      </c>
      <c r="D280" s="32">
        <v>13</v>
      </c>
      <c r="E280" s="32">
        <v>20</v>
      </c>
      <c r="F280" s="32">
        <v>19</v>
      </c>
      <c r="G280" s="32">
        <v>11</v>
      </c>
      <c r="H280" s="32">
        <v>16</v>
      </c>
      <c r="I280" s="32">
        <v>13</v>
      </c>
      <c r="J280" s="32">
        <v>5</v>
      </c>
      <c r="K280" s="32">
        <v>17</v>
      </c>
      <c r="L280" s="32">
        <v>11</v>
      </c>
      <c r="M280" s="32">
        <v>11</v>
      </c>
      <c r="N280" s="32">
        <v>9</v>
      </c>
      <c r="O280" s="32">
        <v>20</v>
      </c>
      <c r="P280" s="32">
        <v>9</v>
      </c>
      <c r="Q280" s="32">
        <v>5</v>
      </c>
      <c r="R280" s="32">
        <v>14</v>
      </c>
      <c r="S280" s="32">
        <v>1</v>
      </c>
      <c r="T280" s="32">
        <v>7</v>
      </c>
      <c r="U280" s="32">
        <v>0</v>
      </c>
      <c r="V280" s="32">
        <v>2</v>
      </c>
      <c r="W280" s="32">
        <v>1</v>
      </c>
      <c r="X280" s="32">
        <v>5</v>
      </c>
      <c r="Y280" s="32">
        <v>1</v>
      </c>
      <c r="Z280" s="32">
        <v>4</v>
      </c>
      <c r="AA280" s="32">
        <v>11</v>
      </c>
      <c r="AB280" s="32">
        <v>2</v>
      </c>
      <c r="AC280" s="32">
        <v>4</v>
      </c>
      <c r="AD280" s="32">
        <v>4</v>
      </c>
      <c r="AE280" s="32">
        <v>1</v>
      </c>
      <c r="AF280" s="32">
        <v>7</v>
      </c>
      <c r="AG280" s="32">
        <v>14</v>
      </c>
    </row>
    <row r="281" spans="1:33" x14ac:dyDescent="0.2">
      <c r="A281" s="26"/>
      <c r="B281" s="33">
        <v>9.9299999999999999E-2</v>
      </c>
      <c r="C281" s="33">
        <v>0.14030000000000001</v>
      </c>
      <c r="D281" s="33">
        <v>5.3199999999999997E-2</v>
      </c>
      <c r="E281" s="33">
        <v>8.5800000000000001E-2</v>
      </c>
      <c r="F281" s="33">
        <v>0.13</v>
      </c>
      <c r="G281" s="33">
        <v>8.7499999999999994E-2</v>
      </c>
      <c r="H281" s="33">
        <v>0.1462</v>
      </c>
      <c r="I281" s="33">
        <v>7.4900000000000008E-2</v>
      </c>
      <c r="J281" s="33">
        <v>6.1699999999999998E-2</v>
      </c>
      <c r="K281" s="33">
        <v>0.11260000000000001</v>
      </c>
      <c r="L281" s="33">
        <v>4.4299999999999999E-2</v>
      </c>
      <c r="M281" s="33">
        <v>0.1113</v>
      </c>
      <c r="N281" s="33">
        <v>0.1016</v>
      </c>
      <c r="O281" s="33">
        <v>9.1600000000000001E-2</v>
      </c>
      <c r="P281" s="33">
        <v>3.61E-2</v>
      </c>
      <c r="Q281" s="33">
        <v>3.8899999999999997E-2</v>
      </c>
      <c r="R281" s="33">
        <v>7.3899999999999993E-2</v>
      </c>
      <c r="S281" s="33">
        <v>1.5100000000000001E-2</v>
      </c>
      <c r="T281" s="33">
        <v>4.7399999999999998E-2</v>
      </c>
      <c r="U281" s="32" t="s">
        <v>127</v>
      </c>
      <c r="V281" s="33">
        <v>4.82E-2</v>
      </c>
      <c r="W281" s="33">
        <v>1.38E-2</v>
      </c>
      <c r="X281" s="33">
        <v>4.2599999999999999E-2</v>
      </c>
      <c r="Y281" s="33">
        <v>1.12E-2</v>
      </c>
      <c r="Z281" s="33">
        <v>3.6700000000000003E-2</v>
      </c>
      <c r="AA281" s="33">
        <v>6.0999999999999999E-2</v>
      </c>
      <c r="AB281" s="33">
        <v>2.58E-2</v>
      </c>
      <c r="AC281" s="33">
        <v>3.4000000000000002E-2</v>
      </c>
      <c r="AD281" s="33">
        <v>3.4700000000000002E-2</v>
      </c>
      <c r="AE281" s="33">
        <v>2.3900000000000001E-2</v>
      </c>
      <c r="AF281" s="33">
        <v>0.1177</v>
      </c>
      <c r="AG281" s="33">
        <v>0.12559999999999999</v>
      </c>
    </row>
    <row r="282" spans="1:33" x14ac:dyDescent="0.2">
      <c r="A282" s="26" t="s">
        <v>184</v>
      </c>
      <c r="B282" s="32">
        <v>181</v>
      </c>
      <c r="C282" s="32">
        <v>100</v>
      </c>
      <c r="D282" s="32">
        <v>81</v>
      </c>
      <c r="E282" s="32">
        <v>89</v>
      </c>
      <c r="F282" s="32">
        <v>56</v>
      </c>
      <c r="G282" s="32">
        <v>36</v>
      </c>
      <c r="H282" s="32">
        <v>37</v>
      </c>
      <c r="I282" s="32">
        <v>55</v>
      </c>
      <c r="J282" s="32">
        <v>31</v>
      </c>
      <c r="K282" s="32">
        <v>57</v>
      </c>
      <c r="L282" s="32">
        <v>93</v>
      </c>
      <c r="M282" s="32">
        <v>35</v>
      </c>
      <c r="N282" s="32">
        <v>41</v>
      </c>
      <c r="O282" s="32">
        <v>83</v>
      </c>
      <c r="P282" s="32">
        <v>92</v>
      </c>
      <c r="Q282" s="32">
        <v>44</v>
      </c>
      <c r="R282" s="32">
        <v>75</v>
      </c>
      <c r="S282" s="32">
        <v>26</v>
      </c>
      <c r="T282" s="32">
        <v>61</v>
      </c>
      <c r="U282" s="32">
        <v>24</v>
      </c>
      <c r="V282" s="32">
        <v>23</v>
      </c>
      <c r="W282" s="32">
        <v>14</v>
      </c>
      <c r="X282" s="32">
        <v>45</v>
      </c>
      <c r="Y282" s="32">
        <v>50</v>
      </c>
      <c r="Z282" s="32">
        <v>25</v>
      </c>
      <c r="AA282" s="32">
        <v>66</v>
      </c>
      <c r="AB282" s="32">
        <v>23</v>
      </c>
      <c r="AC282" s="32">
        <v>45</v>
      </c>
      <c r="AD282" s="32">
        <v>81</v>
      </c>
      <c r="AE282" s="32">
        <v>0</v>
      </c>
      <c r="AF282" s="32">
        <v>12</v>
      </c>
      <c r="AG282" s="32">
        <v>29</v>
      </c>
    </row>
    <row r="283" spans="1:33" x14ac:dyDescent="0.2">
      <c r="A283" s="26"/>
      <c r="B283" s="33">
        <v>0.35840000000000011</v>
      </c>
      <c r="C283" s="33">
        <v>0.37450000000000011</v>
      </c>
      <c r="D283" s="33">
        <v>0.34029999999999999</v>
      </c>
      <c r="E283" s="33">
        <v>0.38300000000000001</v>
      </c>
      <c r="F283" s="33">
        <v>0.37290000000000001</v>
      </c>
      <c r="G283" s="33">
        <v>0.29459999999999997</v>
      </c>
      <c r="H283" s="33">
        <v>0.34510000000000002</v>
      </c>
      <c r="I283" s="33">
        <v>0.32600000000000001</v>
      </c>
      <c r="J283" s="33">
        <v>0.39660000000000001</v>
      </c>
      <c r="K283" s="33">
        <v>0.38450000000000001</v>
      </c>
      <c r="L283" s="33">
        <v>0.36149999999999999</v>
      </c>
      <c r="M283" s="33">
        <v>0.35339999999999999</v>
      </c>
      <c r="N283" s="33">
        <v>0.44049999999999989</v>
      </c>
      <c r="O283" s="33">
        <v>0.3906</v>
      </c>
      <c r="P283" s="33">
        <v>0.37490000000000001</v>
      </c>
      <c r="Q283" s="33">
        <v>0.37480000000000002</v>
      </c>
      <c r="R283" s="33">
        <v>0.40289999999999998</v>
      </c>
      <c r="S283" s="33">
        <v>0.46379999999999999</v>
      </c>
      <c r="T283" s="33">
        <v>0.39750000000000002</v>
      </c>
      <c r="U283" s="33">
        <v>0.40619999999999989</v>
      </c>
      <c r="V283" s="33">
        <v>0.71019999999999994</v>
      </c>
      <c r="W283" s="33">
        <v>0.20300000000000001</v>
      </c>
      <c r="X283" s="33">
        <v>0.3982</v>
      </c>
      <c r="Y283" s="33">
        <v>0.59160000000000001</v>
      </c>
      <c r="Z283" s="33">
        <v>0.2611</v>
      </c>
      <c r="AA283" s="33">
        <v>0.37780000000000002</v>
      </c>
      <c r="AB283" s="33">
        <v>0.30630000000000002</v>
      </c>
      <c r="AC283" s="33">
        <v>0.35229999999999989</v>
      </c>
      <c r="AD283" s="33">
        <v>0.80279999999999996</v>
      </c>
      <c r="AE283" s="33">
        <v>7.9000000000000008E-3</v>
      </c>
      <c r="AF283" s="33">
        <v>0.2051</v>
      </c>
      <c r="AG283" s="33">
        <v>0.2676</v>
      </c>
    </row>
    <row r="284" spans="1:33" x14ac:dyDescent="0.2">
      <c r="A284" s="26" t="s">
        <v>185</v>
      </c>
      <c r="B284" s="32">
        <v>126</v>
      </c>
      <c r="C284" s="32">
        <v>54</v>
      </c>
      <c r="D284" s="32">
        <v>72</v>
      </c>
      <c r="E284" s="32">
        <v>42</v>
      </c>
      <c r="F284" s="32">
        <v>34</v>
      </c>
      <c r="G284" s="32">
        <v>51</v>
      </c>
      <c r="H284" s="32">
        <v>30</v>
      </c>
      <c r="I284" s="32">
        <v>44</v>
      </c>
      <c r="J284" s="32">
        <v>22</v>
      </c>
      <c r="K284" s="32">
        <v>31</v>
      </c>
      <c r="L284" s="32">
        <v>85</v>
      </c>
      <c r="M284" s="32">
        <v>9</v>
      </c>
      <c r="N284" s="32">
        <v>19</v>
      </c>
      <c r="O284" s="32">
        <v>52</v>
      </c>
      <c r="P284" s="32">
        <v>63</v>
      </c>
      <c r="Q284" s="32">
        <v>34</v>
      </c>
      <c r="R284" s="32">
        <v>56</v>
      </c>
      <c r="S284" s="32">
        <v>11</v>
      </c>
      <c r="T284" s="32">
        <v>43</v>
      </c>
      <c r="U284" s="32">
        <v>7</v>
      </c>
      <c r="V284" s="32">
        <v>5</v>
      </c>
      <c r="W284" s="32">
        <v>28</v>
      </c>
      <c r="X284" s="32">
        <v>27</v>
      </c>
      <c r="Y284" s="32">
        <v>3</v>
      </c>
      <c r="Z284" s="32">
        <v>45</v>
      </c>
      <c r="AA284" s="32">
        <v>51</v>
      </c>
      <c r="AB284" s="32">
        <v>31</v>
      </c>
      <c r="AC284" s="32">
        <v>34</v>
      </c>
      <c r="AD284" s="32">
        <v>0</v>
      </c>
      <c r="AE284" s="32">
        <v>22</v>
      </c>
      <c r="AF284" s="32">
        <v>25</v>
      </c>
      <c r="AG284" s="32">
        <v>21</v>
      </c>
    </row>
    <row r="285" spans="1:33" x14ac:dyDescent="0.2">
      <c r="A285" s="26"/>
      <c r="B285" s="33">
        <v>0.25059999999999999</v>
      </c>
      <c r="C285" s="33">
        <v>0.2041</v>
      </c>
      <c r="D285" s="33">
        <v>0.30280000000000001</v>
      </c>
      <c r="E285" s="33">
        <v>0.18060000000000001</v>
      </c>
      <c r="F285" s="33">
        <v>0.2248</v>
      </c>
      <c r="G285" s="33">
        <v>0.4133</v>
      </c>
      <c r="H285" s="33">
        <v>0.27379999999999999</v>
      </c>
      <c r="I285" s="33">
        <v>0.26279999999999998</v>
      </c>
      <c r="J285" s="33">
        <v>0.27710000000000001</v>
      </c>
      <c r="K285" s="33">
        <v>0.2059</v>
      </c>
      <c r="L285" s="33">
        <v>0.33289999999999997</v>
      </c>
      <c r="M285" s="33">
        <v>8.6300000000000002E-2</v>
      </c>
      <c r="N285" s="33">
        <v>0.20050000000000001</v>
      </c>
      <c r="O285" s="33">
        <v>0.24310000000000001</v>
      </c>
      <c r="P285" s="33">
        <v>0.25569999999999998</v>
      </c>
      <c r="Q285" s="33">
        <v>0.28439999999999999</v>
      </c>
      <c r="R285" s="33">
        <v>0.3034</v>
      </c>
      <c r="S285" s="33">
        <v>0.1993</v>
      </c>
      <c r="T285" s="33">
        <v>0.27750000000000002</v>
      </c>
      <c r="U285" s="33">
        <v>0.11899999999999999</v>
      </c>
      <c r="V285" s="33">
        <v>0.14729999999999999</v>
      </c>
      <c r="W285" s="33">
        <v>0.40460000000000002</v>
      </c>
      <c r="X285" s="33">
        <v>0.24490000000000001</v>
      </c>
      <c r="Y285" s="33">
        <v>3.4799999999999998E-2</v>
      </c>
      <c r="Z285" s="33">
        <v>0.47349999999999998</v>
      </c>
      <c r="AA285" s="33">
        <v>0.29289999999999999</v>
      </c>
      <c r="AB285" s="33">
        <v>0.41120000000000001</v>
      </c>
      <c r="AC285" s="33">
        <v>0.26979999999999998</v>
      </c>
      <c r="AD285" s="33">
        <v>4.5999999999999999E-3</v>
      </c>
      <c r="AE285" s="33">
        <v>0.81689999999999996</v>
      </c>
      <c r="AF285" s="33">
        <v>0.43030000000000002</v>
      </c>
      <c r="AG285" s="33">
        <v>0.1938</v>
      </c>
    </row>
    <row r="287" spans="1:33" x14ac:dyDescent="0.2">
      <c r="A287" s="26" t="s">
        <v>186</v>
      </c>
      <c r="B287" s="33">
        <v>0.10780000000000001</v>
      </c>
      <c r="C287" s="33">
        <v>0.1704</v>
      </c>
      <c r="D287" s="33">
        <v>3.7499999999999999E-2</v>
      </c>
      <c r="E287" s="33">
        <v>0.2024</v>
      </c>
      <c r="F287" s="33">
        <v>0.14810000000000001</v>
      </c>
      <c r="G287" s="33">
        <v>-0.1187</v>
      </c>
      <c r="H287" s="33">
        <v>7.1300000000000002E-2</v>
      </c>
      <c r="I287" s="33">
        <v>6.3200000000000006E-2</v>
      </c>
      <c r="J287" s="33">
        <v>0.1195</v>
      </c>
      <c r="K287" s="33">
        <v>0.17860000000000001</v>
      </c>
      <c r="L287" s="33">
        <v>2.86E-2</v>
      </c>
      <c r="M287" s="33">
        <v>0.2671</v>
      </c>
      <c r="N287" s="33">
        <v>0.24</v>
      </c>
      <c r="O287" s="33">
        <v>0.14749999999999999</v>
      </c>
      <c r="P287" s="33">
        <v>0.1192</v>
      </c>
      <c r="Q287" s="33">
        <v>9.0399999999999994E-2</v>
      </c>
      <c r="R287" s="33">
        <v>9.9499999999999991E-2</v>
      </c>
      <c r="S287" s="33">
        <v>0.26450000000000001</v>
      </c>
      <c r="T287" s="33">
        <v>0.12</v>
      </c>
      <c r="U287" s="33">
        <v>0.28720000000000001</v>
      </c>
      <c r="V287" s="33">
        <v>0.56289999999999996</v>
      </c>
      <c r="W287" s="33">
        <v>-0.2016</v>
      </c>
      <c r="X287" s="33">
        <v>0.15329999999999999</v>
      </c>
      <c r="Y287" s="33">
        <v>0.55679999999999996</v>
      </c>
      <c r="Z287" s="33">
        <v>-0.21240000000000001</v>
      </c>
      <c r="AA287" s="33">
        <v>8.4900000000000003E-2</v>
      </c>
      <c r="AB287" s="33">
        <v>-0.10489999999999999</v>
      </c>
      <c r="AC287" s="33">
        <v>8.2500000000000004E-2</v>
      </c>
      <c r="AD287" s="33">
        <v>0.79819999999999991</v>
      </c>
      <c r="AE287" s="33">
        <v>-0.80900000000000005</v>
      </c>
      <c r="AF287" s="33">
        <v>-0.22520000000000001</v>
      </c>
      <c r="AG287" s="33">
        <v>7.3800000000000004E-2</v>
      </c>
    </row>
    <row r="289" spans="1:54" x14ac:dyDescent="0.2">
      <c r="A289" s="27" t="str">
        <f>HYPERLINK("#Contents!A1", "Contents")</f>
        <v>Contents</v>
      </c>
    </row>
    <row r="290" spans="1:54" x14ac:dyDescent="0.2">
      <c r="A290" s="28" t="s">
        <v>188</v>
      </c>
      <c r="BB290" s="26" t="str">
        <f>LEFT(A290, FIND(" ", A290) - 2)</f>
        <v>Table_Q3_3</v>
      </c>
    </row>
    <row r="291" spans="1:54" x14ac:dyDescent="0.2">
      <c r="A291" s="26" t="s">
        <v>85</v>
      </c>
    </row>
    <row r="293" spans="1:54" ht="35" customHeight="1" x14ac:dyDescent="0.2">
      <c r="B293" s="39" t="s">
        <v>86</v>
      </c>
      <c r="C293" s="41" t="s">
        <v>87</v>
      </c>
      <c r="D293" s="43"/>
      <c r="E293" s="41" t="s">
        <v>88</v>
      </c>
      <c r="F293" s="42"/>
      <c r="G293" s="43"/>
      <c r="H293" s="41" t="s">
        <v>89</v>
      </c>
      <c r="I293" s="42"/>
      <c r="J293" s="42"/>
      <c r="K293" s="43"/>
      <c r="L293" s="41" t="s">
        <v>90</v>
      </c>
      <c r="M293" s="42"/>
      <c r="N293" s="43"/>
      <c r="O293" s="41" t="s">
        <v>91</v>
      </c>
      <c r="P293" s="43"/>
      <c r="Q293" s="41" t="s">
        <v>92</v>
      </c>
      <c r="R293" s="42"/>
      <c r="S293" s="43"/>
      <c r="T293" s="41" t="s">
        <v>93</v>
      </c>
      <c r="U293" s="42"/>
      <c r="V293" s="42"/>
      <c r="W293" s="43"/>
      <c r="X293" s="41" t="s">
        <v>94</v>
      </c>
      <c r="Y293" s="42"/>
      <c r="Z293" s="43"/>
      <c r="AA293" s="41" t="s">
        <v>95</v>
      </c>
      <c r="AB293" s="43"/>
      <c r="AC293" s="44" t="s">
        <v>96</v>
      </c>
      <c r="AD293" s="42"/>
      <c r="AE293" s="42"/>
      <c r="AF293" s="42"/>
      <c r="AG293" s="45"/>
    </row>
    <row r="294" spans="1:54" ht="57" customHeight="1" x14ac:dyDescent="0.2">
      <c r="B294" s="40"/>
      <c r="C294" s="30" t="s">
        <v>97</v>
      </c>
      <c r="D294" s="30" t="s">
        <v>98</v>
      </c>
      <c r="E294" s="30" t="s">
        <v>99</v>
      </c>
      <c r="F294" s="30" t="s">
        <v>100</v>
      </c>
      <c r="G294" s="30" t="s">
        <v>101</v>
      </c>
      <c r="H294" s="30" t="s">
        <v>102</v>
      </c>
      <c r="I294" s="30" t="s">
        <v>103</v>
      </c>
      <c r="J294" s="30" t="s">
        <v>104</v>
      </c>
      <c r="K294" s="30" t="s">
        <v>105</v>
      </c>
      <c r="L294" s="30" t="s">
        <v>106</v>
      </c>
      <c r="M294" s="30" t="s">
        <v>107</v>
      </c>
      <c r="N294" s="30" t="s">
        <v>108</v>
      </c>
      <c r="O294" s="30" t="s">
        <v>109</v>
      </c>
      <c r="P294" s="30" t="s">
        <v>110</v>
      </c>
      <c r="Q294" s="30" t="s">
        <v>111</v>
      </c>
      <c r="R294" s="30" t="s">
        <v>112</v>
      </c>
      <c r="S294" s="30" t="s">
        <v>113</v>
      </c>
      <c r="T294" s="30" t="s">
        <v>114</v>
      </c>
      <c r="U294" s="30" t="s">
        <v>115</v>
      </c>
      <c r="V294" s="30" t="s">
        <v>116</v>
      </c>
      <c r="W294" s="30" t="s">
        <v>117</v>
      </c>
      <c r="X294" s="30" t="s">
        <v>114</v>
      </c>
      <c r="Y294" s="30" t="s">
        <v>116</v>
      </c>
      <c r="Z294" s="30" t="s">
        <v>117</v>
      </c>
      <c r="AA294" s="30" t="s">
        <v>118</v>
      </c>
      <c r="AB294" s="30" t="s">
        <v>119</v>
      </c>
      <c r="AC294" s="30" t="s">
        <v>120</v>
      </c>
      <c r="AD294" s="30" t="s">
        <v>121</v>
      </c>
      <c r="AE294" s="30" t="s">
        <v>122</v>
      </c>
      <c r="AF294" s="30" t="s">
        <v>117</v>
      </c>
      <c r="AG294" s="31" t="s">
        <v>123</v>
      </c>
    </row>
    <row r="295" spans="1:54" x14ac:dyDescent="0.2">
      <c r="A295" s="26" t="s">
        <v>124</v>
      </c>
      <c r="B295" s="32">
        <v>504</v>
      </c>
      <c r="C295" s="32">
        <v>252</v>
      </c>
      <c r="D295" s="32">
        <v>252</v>
      </c>
      <c r="E295" s="32">
        <v>145</v>
      </c>
      <c r="F295" s="32">
        <v>182</v>
      </c>
      <c r="G295" s="32">
        <v>177</v>
      </c>
      <c r="H295" s="32">
        <v>126</v>
      </c>
      <c r="I295" s="32">
        <v>126</v>
      </c>
      <c r="J295" s="32">
        <v>68</v>
      </c>
      <c r="K295" s="32">
        <v>184</v>
      </c>
      <c r="L295" s="32">
        <v>259</v>
      </c>
      <c r="M295" s="32">
        <v>95</v>
      </c>
      <c r="N295" s="32">
        <v>99</v>
      </c>
      <c r="O295" s="32">
        <v>201</v>
      </c>
      <c r="P295" s="32">
        <v>254</v>
      </c>
      <c r="Q295" s="32">
        <v>134</v>
      </c>
      <c r="R295" s="32">
        <v>203</v>
      </c>
      <c r="S295" s="32">
        <v>56</v>
      </c>
      <c r="T295" s="32">
        <v>191</v>
      </c>
      <c r="U295" s="32">
        <v>20</v>
      </c>
      <c r="V295" s="32">
        <v>32</v>
      </c>
      <c r="W295" s="32">
        <v>72</v>
      </c>
      <c r="X295" s="32">
        <v>142</v>
      </c>
      <c r="Y295" s="32">
        <v>68</v>
      </c>
      <c r="Z295" s="32">
        <v>83</v>
      </c>
      <c r="AA295" s="32">
        <v>204</v>
      </c>
      <c r="AB295" s="32">
        <v>89</v>
      </c>
      <c r="AC295" s="32">
        <v>140</v>
      </c>
      <c r="AD295" s="32">
        <v>92</v>
      </c>
      <c r="AE295" s="32">
        <v>34</v>
      </c>
      <c r="AF295" s="32">
        <v>49</v>
      </c>
      <c r="AG295" s="32">
        <v>95</v>
      </c>
    </row>
    <row r="296" spans="1:54" x14ac:dyDescent="0.2">
      <c r="A296" s="26" t="s">
        <v>125</v>
      </c>
      <c r="B296" s="32">
        <v>504</v>
      </c>
      <c r="C296" s="32">
        <v>267</v>
      </c>
      <c r="D296" s="32">
        <v>237</v>
      </c>
      <c r="E296" s="32">
        <v>231</v>
      </c>
      <c r="F296" s="32">
        <v>150</v>
      </c>
      <c r="G296" s="32">
        <v>123</v>
      </c>
      <c r="H296" s="32">
        <v>109</v>
      </c>
      <c r="I296" s="32">
        <v>168</v>
      </c>
      <c r="J296" s="32">
        <v>79</v>
      </c>
      <c r="K296" s="32">
        <v>149</v>
      </c>
      <c r="L296" s="32">
        <v>256</v>
      </c>
      <c r="M296" s="32">
        <v>99</v>
      </c>
      <c r="N296" s="32">
        <v>92</v>
      </c>
      <c r="O296" s="32">
        <v>213</v>
      </c>
      <c r="P296" s="32">
        <v>246</v>
      </c>
      <c r="Q296" s="32">
        <v>118</v>
      </c>
      <c r="R296" s="32">
        <v>186</v>
      </c>
      <c r="S296" s="32">
        <v>56</v>
      </c>
      <c r="T296" s="32">
        <v>154</v>
      </c>
      <c r="U296" s="32">
        <v>60</v>
      </c>
      <c r="V296" s="32">
        <v>33</v>
      </c>
      <c r="W296" s="32">
        <v>68</v>
      </c>
      <c r="X296" s="32">
        <v>112</v>
      </c>
      <c r="Y296" s="32">
        <v>85</v>
      </c>
      <c r="Z296" s="32">
        <v>95</v>
      </c>
      <c r="AA296" s="32">
        <v>175</v>
      </c>
      <c r="AB296" s="32">
        <v>75</v>
      </c>
      <c r="AC296" s="32">
        <v>128</v>
      </c>
      <c r="AD296" s="32">
        <v>101</v>
      </c>
      <c r="AE296" s="32">
        <v>27</v>
      </c>
      <c r="AF296" s="32">
        <v>59</v>
      </c>
      <c r="AG296" s="32">
        <v>108</v>
      </c>
    </row>
    <row r="297" spans="1:54" x14ac:dyDescent="0.2">
      <c r="A297" s="26" t="s">
        <v>178</v>
      </c>
      <c r="B297" s="32">
        <v>71</v>
      </c>
      <c r="C297" s="32">
        <v>26</v>
      </c>
      <c r="D297" s="32">
        <v>45</v>
      </c>
      <c r="E297" s="32">
        <v>27</v>
      </c>
      <c r="F297" s="32">
        <v>23</v>
      </c>
      <c r="G297" s="32">
        <v>21</v>
      </c>
      <c r="H297" s="32">
        <v>14</v>
      </c>
      <c r="I297" s="32">
        <v>21</v>
      </c>
      <c r="J297" s="32">
        <v>11</v>
      </c>
      <c r="K297" s="32">
        <v>26</v>
      </c>
      <c r="L297" s="32">
        <v>41</v>
      </c>
      <c r="M297" s="32">
        <v>6</v>
      </c>
      <c r="N297" s="32">
        <v>20</v>
      </c>
      <c r="O297" s="32">
        <v>23</v>
      </c>
      <c r="P297" s="32">
        <v>44</v>
      </c>
      <c r="Q297" s="32">
        <v>26</v>
      </c>
      <c r="R297" s="32">
        <v>17</v>
      </c>
      <c r="S297" s="32">
        <v>18</v>
      </c>
      <c r="T297" s="32">
        <v>45</v>
      </c>
      <c r="U297" s="32">
        <v>4</v>
      </c>
      <c r="V297" s="32">
        <v>3</v>
      </c>
      <c r="W297" s="32">
        <v>4</v>
      </c>
      <c r="X297" s="32">
        <v>31</v>
      </c>
      <c r="Y297" s="32">
        <v>6</v>
      </c>
      <c r="Z297" s="32">
        <v>8</v>
      </c>
      <c r="AA297" s="32">
        <v>33</v>
      </c>
      <c r="AB297" s="32">
        <v>7</v>
      </c>
      <c r="AC297" s="32">
        <v>41</v>
      </c>
      <c r="AD297" s="32">
        <v>9</v>
      </c>
      <c r="AE297" s="32">
        <v>0</v>
      </c>
      <c r="AF297" s="32">
        <v>5</v>
      </c>
      <c r="AG297" s="32">
        <v>11</v>
      </c>
    </row>
    <row r="298" spans="1:54" x14ac:dyDescent="0.2">
      <c r="A298" s="26"/>
      <c r="B298" s="33">
        <v>0.14149999999999999</v>
      </c>
      <c r="C298" s="33">
        <v>9.8000000000000004E-2</v>
      </c>
      <c r="D298" s="33">
        <v>0.1903</v>
      </c>
      <c r="E298" s="33">
        <v>0.1159</v>
      </c>
      <c r="F298" s="33">
        <v>0.15670000000000001</v>
      </c>
      <c r="G298" s="33">
        <v>0.1709</v>
      </c>
      <c r="H298" s="33">
        <v>0.12970000000000001</v>
      </c>
      <c r="I298" s="33">
        <v>0.1242</v>
      </c>
      <c r="J298" s="33">
        <v>0.1341</v>
      </c>
      <c r="K298" s="33">
        <v>0.1734</v>
      </c>
      <c r="L298" s="33">
        <v>0.1615</v>
      </c>
      <c r="M298" s="33">
        <v>5.7200000000000001E-2</v>
      </c>
      <c r="N298" s="33">
        <v>0.214</v>
      </c>
      <c r="O298" s="33">
        <v>0.11</v>
      </c>
      <c r="P298" s="33">
        <v>0.17899999999999999</v>
      </c>
      <c r="Q298" s="33">
        <v>0.2165</v>
      </c>
      <c r="R298" s="33">
        <v>0.09</v>
      </c>
      <c r="S298" s="33">
        <v>0.32790000000000002</v>
      </c>
      <c r="T298" s="33">
        <v>0.29449999999999998</v>
      </c>
      <c r="U298" s="33">
        <v>5.9400000000000001E-2</v>
      </c>
      <c r="V298" s="33">
        <v>8.48E-2</v>
      </c>
      <c r="W298" s="33">
        <v>5.1700000000000003E-2</v>
      </c>
      <c r="X298" s="33">
        <v>0.27800000000000002</v>
      </c>
      <c r="Y298" s="33">
        <v>6.9699999999999998E-2</v>
      </c>
      <c r="Z298" s="33">
        <v>8.1600000000000006E-2</v>
      </c>
      <c r="AA298" s="33">
        <v>0.18590000000000001</v>
      </c>
      <c r="AB298" s="33">
        <v>9.3200000000000005E-2</v>
      </c>
      <c r="AC298" s="33">
        <v>0.32340000000000002</v>
      </c>
      <c r="AD298" s="33">
        <v>8.539999999999999E-2</v>
      </c>
      <c r="AE298" s="33">
        <v>7.9000000000000008E-3</v>
      </c>
      <c r="AF298" s="33">
        <v>7.7100000000000002E-2</v>
      </c>
      <c r="AG298" s="33">
        <v>0.1007</v>
      </c>
    </row>
    <row r="299" spans="1:54" x14ac:dyDescent="0.2">
      <c r="A299" s="26" t="s">
        <v>179</v>
      </c>
      <c r="B299" s="32">
        <v>140</v>
      </c>
      <c r="C299" s="32">
        <v>71</v>
      </c>
      <c r="D299" s="32">
        <v>70</v>
      </c>
      <c r="E299" s="32">
        <v>70</v>
      </c>
      <c r="F299" s="32">
        <v>35</v>
      </c>
      <c r="G299" s="32">
        <v>35</v>
      </c>
      <c r="H299" s="32">
        <v>34</v>
      </c>
      <c r="I299" s="32">
        <v>44</v>
      </c>
      <c r="J299" s="32">
        <v>24</v>
      </c>
      <c r="K299" s="32">
        <v>38</v>
      </c>
      <c r="L299" s="32">
        <v>84</v>
      </c>
      <c r="M299" s="32">
        <v>26</v>
      </c>
      <c r="N299" s="32">
        <v>24</v>
      </c>
      <c r="O299" s="32">
        <v>56</v>
      </c>
      <c r="P299" s="32">
        <v>81</v>
      </c>
      <c r="Q299" s="32">
        <v>45</v>
      </c>
      <c r="R299" s="32">
        <v>56</v>
      </c>
      <c r="S299" s="32">
        <v>16</v>
      </c>
      <c r="T299" s="32">
        <v>45</v>
      </c>
      <c r="U299" s="32">
        <v>18</v>
      </c>
      <c r="V299" s="32">
        <v>12</v>
      </c>
      <c r="W299" s="32">
        <v>16</v>
      </c>
      <c r="X299" s="32">
        <v>41</v>
      </c>
      <c r="Y299" s="32">
        <v>24</v>
      </c>
      <c r="Z299" s="32">
        <v>32</v>
      </c>
      <c r="AA299" s="32">
        <v>60</v>
      </c>
      <c r="AB299" s="32">
        <v>18</v>
      </c>
      <c r="AC299" s="32">
        <v>51</v>
      </c>
      <c r="AD299" s="32">
        <v>32</v>
      </c>
      <c r="AE299" s="32">
        <v>5</v>
      </c>
      <c r="AF299" s="32">
        <v>21</v>
      </c>
      <c r="AG299" s="32">
        <v>16</v>
      </c>
    </row>
    <row r="300" spans="1:54" x14ac:dyDescent="0.2">
      <c r="A300" s="26"/>
      <c r="B300" s="33">
        <v>0.27839999999999998</v>
      </c>
      <c r="C300" s="33">
        <v>0.26490000000000002</v>
      </c>
      <c r="D300" s="33">
        <v>0.29370000000000002</v>
      </c>
      <c r="E300" s="33">
        <v>0.30359999999999998</v>
      </c>
      <c r="F300" s="33">
        <v>0.23230000000000001</v>
      </c>
      <c r="G300" s="33">
        <v>0.28720000000000001</v>
      </c>
      <c r="H300" s="33">
        <v>0.3175</v>
      </c>
      <c r="I300" s="33">
        <v>0.26040000000000002</v>
      </c>
      <c r="J300" s="33">
        <v>0.31140000000000001</v>
      </c>
      <c r="K300" s="33">
        <v>0.25290000000000001</v>
      </c>
      <c r="L300" s="33">
        <v>0.32919999999999999</v>
      </c>
      <c r="M300" s="33">
        <v>0.25819999999999999</v>
      </c>
      <c r="N300" s="33">
        <v>0.26040000000000002</v>
      </c>
      <c r="O300" s="33">
        <v>0.26369999999999999</v>
      </c>
      <c r="P300" s="33">
        <v>0.32969999999999999</v>
      </c>
      <c r="Q300" s="33">
        <v>0.38109999999999999</v>
      </c>
      <c r="R300" s="33">
        <v>0.30180000000000001</v>
      </c>
      <c r="S300" s="33">
        <v>0.29499999999999998</v>
      </c>
      <c r="T300" s="33">
        <v>0.2928</v>
      </c>
      <c r="U300" s="33">
        <v>0.30680000000000002</v>
      </c>
      <c r="V300" s="33">
        <v>0.37740000000000001</v>
      </c>
      <c r="W300" s="33">
        <v>0.2387</v>
      </c>
      <c r="X300" s="33">
        <v>0.36680000000000001</v>
      </c>
      <c r="Y300" s="33">
        <v>0.28639999999999999</v>
      </c>
      <c r="Z300" s="33">
        <v>0.34029999999999999</v>
      </c>
      <c r="AA300" s="33">
        <v>0.34119999999999989</v>
      </c>
      <c r="AB300" s="33">
        <v>0.2382</v>
      </c>
      <c r="AC300" s="33">
        <v>0.40079999999999999</v>
      </c>
      <c r="AD300" s="33">
        <v>0.31359999999999999</v>
      </c>
      <c r="AE300" s="33">
        <v>0.19570000000000001</v>
      </c>
      <c r="AF300" s="33">
        <v>0.35439999999999999</v>
      </c>
      <c r="AG300" s="33">
        <v>0.14979999999999999</v>
      </c>
    </row>
    <row r="301" spans="1:54" x14ac:dyDescent="0.2">
      <c r="A301" s="26" t="s">
        <v>180</v>
      </c>
      <c r="B301" s="32">
        <v>81</v>
      </c>
      <c r="C301" s="32">
        <v>59</v>
      </c>
      <c r="D301" s="32">
        <v>22</v>
      </c>
      <c r="E301" s="32">
        <v>39</v>
      </c>
      <c r="F301" s="32">
        <v>24</v>
      </c>
      <c r="G301" s="32">
        <v>18</v>
      </c>
      <c r="H301" s="32">
        <v>18</v>
      </c>
      <c r="I301" s="32">
        <v>35</v>
      </c>
      <c r="J301" s="32">
        <v>8</v>
      </c>
      <c r="K301" s="32">
        <v>20</v>
      </c>
      <c r="L301" s="32">
        <v>38</v>
      </c>
      <c r="M301" s="32">
        <v>23</v>
      </c>
      <c r="N301" s="32">
        <v>13</v>
      </c>
      <c r="O301" s="32">
        <v>41</v>
      </c>
      <c r="P301" s="32">
        <v>35</v>
      </c>
      <c r="Q301" s="32">
        <v>20</v>
      </c>
      <c r="R301" s="32">
        <v>27</v>
      </c>
      <c r="S301" s="32">
        <v>5</v>
      </c>
      <c r="T301" s="32">
        <v>25</v>
      </c>
      <c r="U301" s="32">
        <v>20</v>
      </c>
      <c r="V301" s="32">
        <v>5</v>
      </c>
      <c r="W301" s="32">
        <v>9</v>
      </c>
      <c r="X301" s="32">
        <v>20</v>
      </c>
      <c r="Y301" s="32">
        <v>24</v>
      </c>
      <c r="Z301" s="32">
        <v>10</v>
      </c>
      <c r="AA301" s="32">
        <v>27</v>
      </c>
      <c r="AB301" s="32">
        <v>15</v>
      </c>
      <c r="AC301" s="32">
        <v>17</v>
      </c>
      <c r="AD301" s="32">
        <v>25</v>
      </c>
      <c r="AE301" s="32">
        <v>3</v>
      </c>
      <c r="AF301" s="32">
        <v>7</v>
      </c>
      <c r="AG301" s="32">
        <v>22</v>
      </c>
    </row>
    <row r="302" spans="1:54" x14ac:dyDescent="0.2">
      <c r="A302" s="26"/>
      <c r="B302" s="33">
        <v>0.16039999999999999</v>
      </c>
      <c r="C302" s="33">
        <v>0.2213</v>
      </c>
      <c r="D302" s="33">
        <v>9.1999999999999998E-2</v>
      </c>
      <c r="E302" s="33">
        <v>0.17030000000000001</v>
      </c>
      <c r="F302" s="33">
        <v>0.15709999999999999</v>
      </c>
      <c r="G302" s="33">
        <v>0.1459</v>
      </c>
      <c r="H302" s="33">
        <v>0.16220000000000001</v>
      </c>
      <c r="I302" s="33">
        <v>0.2064</v>
      </c>
      <c r="J302" s="33">
        <v>0.1067</v>
      </c>
      <c r="K302" s="33">
        <v>0.13569999999999999</v>
      </c>
      <c r="L302" s="33">
        <v>0.14710000000000001</v>
      </c>
      <c r="M302" s="33">
        <v>0.23119999999999999</v>
      </c>
      <c r="N302" s="33">
        <v>0.1401</v>
      </c>
      <c r="O302" s="33">
        <v>0.1928</v>
      </c>
      <c r="P302" s="33">
        <v>0.14219999999999999</v>
      </c>
      <c r="Q302" s="33">
        <v>0.16689999999999999</v>
      </c>
      <c r="R302" s="33">
        <v>0.1474</v>
      </c>
      <c r="S302" s="33">
        <v>8.9800000000000005E-2</v>
      </c>
      <c r="T302" s="33">
        <v>0.16120000000000001</v>
      </c>
      <c r="U302" s="33">
        <v>0.33400000000000002</v>
      </c>
      <c r="V302" s="33">
        <v>0.15090000000000001</v>
      </c>
      <c r="W302" s="33">
        <v>0.1308</v>
      </c>
      <c r="X302" s="33">
        <v>0.17469999999999999</v>
      </c>
      <c r="Y302" s="33">
        <v>0.27660000000000001</v>
      </c>
      <c r="Z302" s="33">
        <v>0.10639999999999999</v>
      </c>
      <c r="AA302" s="33">
        <v>0.15640000000000001</v>
      </c>
      <c r="AB302" s="33">
        <v>0.19839999999999999</v>
      </c>
      <c r="AC302" s="33">
        <v>0.13170000000000001</v>
      </c>
      <c r="AD302" s="33">
        <v>0.24859999999999999</v>
      </c>
      <c r="AE302" s="33">
        <v>0.1192</v>
      </c>
      <c r="AF302" s="33">
        <v>0.1118</v>
      </c>
      <c r="AG302" s="33">
        <v>0.20619999999999999</v>
      </c>
    </row>
    <row r="303" spans="1:54" x14ac:dyDescent="0.2">
      <c r="A303" s="26" t="s">
        <v>181</v>
      </c>
      <c r="B303" s="32">
        <v>27</v>
      </c>
      <c r="C303" s="32">
        <v>10</v>
      </c>
      <c r="D303" s="32">
        <v>17</v>
      </c>
      <c r="E303" s="32">
        <v>10</v>
      </c>
      <c r="F303" s="32">
        <v>11</v>
      </c>
      <c r="G303" s="32">
        <v>6</v>
      </c>
      <c r="H303" s="32">
        <v>7</v>
      </c>
      <c r="I303" s="32">
        <v>3</v>
      </c>
      <c r="J303" s="32">
        <v>10</v>
      </c>
      <c r="K303" s="32">
        <v>8</v>
      </c>
      <c r="L303" s="32">
        <v>21</v>
      </c>
      <c r="M303" s="32">
        <v>6</v>
      </c>
      <c r="N303" s="32">
        <v>1</v>
      </c>
      <c r="O303" s="32">
        <v>16</v>
      </c>
      <c r="P303" s="32">
        <v>12</v>
      </c>
      <c r="Q303" s="32">
        <v>7</v>
      </c>
      <c r="R303" s="32">
        <v>16</v>
      </c>
      <c r="S303" s="32">
        <v>3</v>
      </c>
      <c r="T303" s="32">
        <v>9</v>
      </c>
      <c r="U303" s="32">
        <v>3</v>
      </c>
      <c r="V303" s="32">
        <v>3</v>
      </c>
      <c r="W303" s="32">
        <v>5</v>
      </c>
      <c r="X303" s="32">
        <v>4</v>
      </c>
      <c r="Y303" s="32">
        <v>6</v>
      </c>
      <c r="Z303" s="32">
        <v>12</v>
      </c>
      <c r="AA303" s="32">
        <v>11</v>
      </c>
      <c r="AB303" s="32">
        <v>4</v>
      </c>
      <c r="AC303" s="32">
        <v>3</v>
      </c>
      <c r="AD303" s="32">
        <v>8</v>
      </c>
      <c r="AE303" s="32">
        <v>3</v>
      </c>
      <c r="AF303" s="32">
        <v>8</v>
      </c>
      <c r="AG303" s="32">
        <v>2</v>
      </c>
    </row>
    <row r="304" spans="1:54" x14ac:dyDescent="0.2">
      <c r="A304" s="26"/>
      <c r="B304" s="33">
        <v>5.4299999999999987E-2</v>
      </c>
      <c r="C304" s="33">
        <v>3.8399999999999997E-2</v>
      </c>
      <c r="D304" s="33">
        <v>7.22E-2</v>
      </c>
      <c r="E304" s="33">
        <v>4.4299999999999999E-2</v>
      </c>
      <c r="F304" s="33">
        <v>7.4800000000000005E-2</v>
      </c>
      <c r="G304" s="33">
        <v>4.8399999999999999E-2</v>
      </c>
      <c r="H304" s="33">
        <v>6.1199999999999997E-2</v>
      </c>
      <c r="I304" s="33">
        <v>0.02</v>
      </c>
      <c r="J304" s="33">
        <v>0.1226</v>
      </c>
      <c r="K304" s="33">
        <v>5.21E-2</v>
      </c>
      <c r="L304" s="33">
        <v>8.1900000000000001E-2</v>
      </c>
      <c r="M304" s="33">
        <v>5.5999999999999987E-2</v>
      </c>
      <c r="N304" s="33">
        <v>9.1000000000000004E-3</v>
      </c>
      <c r="O304" s="33">
        <v>7.3200000000000001E-2</v>
      </c>
      <c r="P304" s="33">
        <v>4.8000000000000001E-2</v>
      </c>
      <c r="Q304" s="33">
        <v>6.1100000000000002E-2</v>
      </c>
      <c r="R304" s="33">
        <v>8.6599999999999996E-2</v>
      </c>
      <c r="S304" s="33">
        <v>4.6300000000000001E-2</v>
      </c>
      <c r="T304" s="33">
        <v>0.06</v>
      </c>
      <c r="U304" s="33">
        <v>4.5900000000000003E-2</v>
      </c>
      <c r="V304" s="33">
        <v>8.6199999999999999E-2</v>
      </c>
      <c r="W304" s="33">
        <v>6.8900000000000003E-2</v>
      </c>
      <c r="X304" s="33">
        <v>3.2800000000000003E-2</v>
      </c>
      <c r="Y304" s="33">
        <v>7.22E-2</v>
      </c>
      <c r="Z304" s="33">
        <v>0.1234</v>
      </c>
      <c r="AA304" s="33">
        <v>6.08E-2</v>
      </c>
      <c r="AB304" s="33">
        <v>5.4199999999999998E-2</v>
      </c>
      <c r="AC304" s="33">
        <v>2.2200000000000001E-2</v>
      </c>
      <c r="AD304" s="33">
        <v>8.2500000000000004E-2</v>
      </c>
      <c r="AE304" s="33">
        <v>0.1123</v>
      </c>
      <c r="AF304" s="33">
        <v>0.13789999999999999</v>
      </c>
      <c r="AG304" s="33">
        <v>2.2800000000000001E-2</v>
      </c>
    </row>
    <row r="305" spans="1:54" x14ac:dyDescent="0.2">
      <c r="A305" s="26" t="s">
        <v>182</v>
      </c>
      <c r="B305" s="32">
        <v>61</v>
      </c>
      <c r="C305" s="32">
        <v>25</v>
      </c>
      <c r="D305" s="32">
        <v>36</v>
      </c>
      <c r="E305" s="32">
        <v>20</v>
      </c>
      <c r="F305" s="32">
        <v>19</v>
      </c>
      <c r="G305" s="32">
        <v>23</v>
      </c>
      <c r="H305" s="32">
        <v>16</v>
      </c>
      <c r="I305" s="32">
        <v>21</v>
      </c>
      <c r="J305" s="32">
        <v>11</v>
      </c>
      <c r="K305" s="32">
        <v>13</v>
      </c>
      <c r="L305" s="32">
        <v>33</v>
      </c>
      <c r="M305" s="32">
        <v>4</v>
      </c>
      <c r="N305" s="32">
        <v>8</v>
      </c>
      <c r="O305" s="32">
        <v>17</v>
      </c>
      <c r="P305" s="32">
        <v>34</v>
      </c>
      <c r="Q305" s="32">
        <v>15</v>
      </c>
      <c r="R305" s="32">
        <v>21</v>
      </c>
      <c r="S305" s="32">
        <v>4</v>
      </c>
      <c r="T305" s="32">
        <v>6</v>
      </c>
      <c r="U305" s="32">
        <v>5</v>
      </c>
      <c r="V305" s="32">
        <v>5</v>
      </c>
      <c r="W305" s="32">
        <v>24</v>
      </c>
      <c r="X305" s="32">
        <v>4</v>
      </c>
      <c r="Y305" s="32">
        <v>7</v>
      </c>
      <c r="Z305" s="32">
        <v>27</v>
      </c>
      <c r="AA305" s="32">
        <v>19</v>
      </c>
      <c r="AB305" s="32">
        <v>22</v>
      </c>
      <c r="AC305" s="32">
        <v>1</v>
      </c>
      <c r="AD305" s="32">
        <v>11</v>
      </c>
      <c r="AE305" s="32">
        <v>14</v>
      </c>
      <c r="AF305" s="32">
        <v>13</v>
      </c>
      <c r="AG305" s="32">
        <v>11</v>
      </c>
    </row>
    <row r="306" spans="1:54" x14ac:dyDescent="0.2">
      <c r="A306" s="26"/>
      <c r="B306" s="33">
        <v>0.1215</v>
      </c>
      <c r="C306" s="33">
        <v>9.3800000000000008E-2</v>
      </c>
      <c r="D306" s="33">
        <v>0.15260000000000001</v>
      </c>
      <c r="E306" s="33">
        <v>8.4700000000000011E-2</v>
      </c>
      <c r="F306" s="33">
        <v>0.12720000000000001</v>
      </c>
      <c r="G306" s="33">
        <v>0.18360000000000001</v>
      </c>
      <c r="H306" s="33">
        <v>0.1452</v>
      </c>
      <c r="I306" s="33">
        <v>0.127</v>
      </c>
      <c r="J306" s="33">
        <v>0.14219999999999999</v>
      </c>
      <c r="K306" s="33">
        <v>8.6899999999999991E-2</v>
      </c>
      <c r="L306" s="33">
        <v>0.13070000000000001</v>
      </c>
      <c r="M306" s="33">
        <v>4.2900000000000001E-2</v>
      </c>
      <c r="N306" s="33">
        <v>9.1700000000000004E-2</v>
      </c>
      <c r="O306" s="33">
        <v>8.1500000000000003E-2</v>
      </c>
      <c r="P306" s="33">
        <v>0.1389</v>
      </c>
      <c r="Q306" s="33">
        <v>0.12770000000000001</v>
      </c>
      <c r="R306" s="33">
        <v>0.11169999999999999</v>
      </c>
      <c r="S306" s="33">
        <v>7.46E-2</v>
      </c>
      <c r="T306" s="33">
        <v>4.2000000000000003E-2</v>
      </c>
      <c r="U306" s="33">
        <v>8.3800000000000013E-2</v>
      </c>
      <c r="V306" s="33">
        <v>0.14230000000000001</v>
      </c>
      <c r="W306" s="33">
        <v>0.3579</v>
      </c>
      <c r="X306" s="33">
        <v>3.4099999999999998E-2</v>
      </c>
      <c r="Y306" s="33">
        <v>8.3499999999999991E-2</v>
      </c>
      <c r="Z306" s="33">
        <v>0.2802</v>
      </c>
      <c r="AA306" s="33">
        <v>0.1087</v>
      </c>
      <c r="AB306" s="33">
        <v>0.29149999999999998</v>
      </c>
      <c r="AC306" s="33">
        <v>5.6000000000000008E-3</v>
      </c>
      <c r="AD306" s="33">
        <v>0.1108</v>
      </c>
      <c r="AE306" s="33">
        <v>0.52070000000000005</v>
      </c>
      <c r="AF306" s="33">
        <v>0.22259999999999999</v>
      </c>
      <c r="AG306" s="33">
        <v>0.1045</v>
      </c>
    </row>
    <row r="307" spans="1:54" x14ac:dyDescent="0.2">
      <c r="A307" s="26" t="s">
        <v>183</v>
      </c>
      <c r="B307" s="32">
        <v>69</v>
      </c>
      <c r="C307" s="32">
        <v>35</v>
      </c>
      <c r="D307" s="32">
        <v>33</v>
      </c>
      <c r="E307" s="32">
        <v>44</v>
      </c>
      <c r="F307" s="32">
        <v>15</v>
      </c>
      <c r="G307" s="32">
        <v>9</v>
      </c>
      <c r="H307" s="32">
        <v>4</v>
      </c>
      <c r="I307" s="32">
        <v>30</v>
      </c>
      <c r="J307" s="32">
        <v>8</v>
      </c>
      <c r="K307" s="32">
        <v>27</v>
      </c>
      <c r="L307" s="32">
        <v>24</v>
      </c>
      <c r="M307" s="32">
        <v>22</v>
      </c>
      <c r="N307" s="32">
        <v>15</v>
      </c>
      <c r="O307" s="32">
        <v>41</v>
      </c>
      <c r="P307" s="32">
        <v>22</v>
      </c>
      <c r="Q307" s="32">
        <v>1</v>
      </c>
      <c r="R307" s="32">
        <v>32</v>
      </c>
      <c r="S307" s="32">
        <v>6</v>
      </c>
      <c r="T307" s="32">
        <v>15</v>
      </c>
      <c r="U307" s="32">
        <v>9</v>
      </c>
      <c r="V307" s="32">
        <v>2</v>
      </c>
      <c r="W307" s="32">
        <v>6</v>
      </c>
      <c r="X307" s="32">
        <v>7</v>
      </c>
      <c r="Y307" s="32">
        <v>12</v>
      </c>
      <c r="Z307" s="32">
        <v>4</v>
      </c>
      <c r="AA307" s="32">
        <v>13</v>
      </c>
      <c r="AB307" s="32">
        <v>7</v>
      </c>
      <c r="AC307" s="32">
        <v>12</v>
      </c>
      <c r="AD307" s="32">
        <v>8</v>
      </c>
      <c r="AE307" s="32">
        <v>1</v>
      </c>
      <c r="AF307" s="32">
        <v>2</v>
      </c>
      <c r="AG307" s="32">
        <v>27</v>
      </c>
    </row>
    <row r="308" spans="1:54" x14ac:dyDescent="0.2">
      <c r="A308" s="26"/>
      <c r="B308" s="33">
        <v>0.13589999999999999</v>
      </c>
      <c r="C308" s="33">
        <v>0.13200000000000001</v>
      </c>
      <c r="D308" s="33">
        <v>0.14030000000000001</v>
      </c>
      <c r="E308" s="33">
        <v>0.19220000000000001</v>
      </c>
      <c r="F308" s="33">
        <v>9.9499999999999991E-2</v>
      </c>
      <c r="G308" s="33">
        <v>7.4400000000000008E-2</v>
      </c>
      <c r="H308" s="33">
        <v>3.61E-2</v>
      </c>
      <c r="I308" s="33">
        <v>0.1799</v>
      </c>
      <c r="J308" s="33">
        <v>9.6999999999999989E-2</v>
      </c>
      <c r="K308" s="33">
        <v>0.1797</v>
      </c>
      <c r="L308" s="33">
        <v>9.4E-2</v>
      </c>
      <c r="M308" s="33">
        <v>0.222</v>
      </c>
      <c r="N308" s="33">
        <v>0.16200000000000001</v>
      </c>
      <c r="O308" s="33">
        <v>0.19389999999999999</v>
      </c>
      <c r="P308" s="33">
        <v>9.0999999999999998E-2</v>
      </c>
      <c r="Q308" s="33">
        <v>5.3E-3</v>
      </c>
      <c r="R308" s="33">
        <v>0.17369999999999999</v>
      </c>
      <c r="S308" s="33">
        <v>0.1043</v>
      </c>
      <c r="T308" s="33">
        <v>9.6199999999999994E-2</v>
      </c>
      <c r="U308" s="33">
        <v>0.14779999999999999</v>
      </c>
      <c r="V308" s="33">
        <v>6.1400000000000003E-2</v>
      </c>
      <c r="W308" s="33">
        <v>8.6999999999999994E-2</v>
      </c>
      <c r="X308" s="33">
        <v>6.0699999999999997E-2</v>
      </c>
      <c r="Y308" s="33">
        <v>0.14549999999999999</v>
      </c>
      <c r="Z308" s="33">
        <v>3.8699999999999998E-2</v>
      </c>
      <c r="AA308" s="33">
        <v>7.3300000000000004E-2</v>
      </c>
      <c r="AB308" s="33">
        <v>9.6099999999999991E-2</v>
      </c>
      <c r="AC308" s="33">
        <v>9.4399999999999998E-2</v>
      </c>
      <c r="AD308" s="33">
        <v>8.3499999999999991E-2</v>
      </c>
      <c r="AE308" s="33">
        <v>2.0299999999999999E-2</v>
      </c>
      <c r="AF308" s="33">
        <v>4.2000000000000003E-2</v>
      </c>
      <c r="AG308" s="33">
        <v>0.25140000000000001</v>
      </c>
    </row>
    <row r="309" spans="1:54" x14ac:dyDescent="0.2">
      <c r="A309" s="26" t="s">
        <v>139</v>
      </c>
      <c r="B309" s="32">
        <v>54</v>
      </c>
      <c r="C309" s="32">
        <v>40</v>
      </c>
      <c r="D309" s="32">
        <v>14</v>
      </c>
      <c r="E309" s="32">
        <v>21</v>
      </c>
      <c r="F309" s="32">
        <v>23</v>
      </c>
      <c r="G309" s="32">
        <v>11</v>
      </c>
      <c r="H309" s="32">
        <v>16</v>
      </c>
      <c r="I309" s="32">
        <v>14</v>
      </c>
      <c r="J309" s="32">
        <v>7</v>
      </c>
      <c r="K309" s="32">
        <v>18</v>
      </c>
      <c r="L309" s="32">
        <v>14</v>
      </c>
      <c r="M309" s="32">
        <v>13</v>
      </c>
      <c r="N309" s="32">
        <v>11</v>
      </c>
      <c r="O309" s="32">
        <v>18</v>
      </c>
      <c r="P309" s="32">
        <v>18</v>
      </c>
      <c r="Q309" s="32">
        <v>5</v>
      </c>
      <c r="R309" s="32">
        <v>17</v>
      </c>
      <c r="S309" s="32">
        <v>3</v>
      </c>
      <c r="T309" s="32">
        <v>8</v>
      </c>
      <c r="U309" s="32">
        <v>1</v>
      </c>
      <c r="V309" s="32">
        <v>3</v>
      </c>
      <c r="W309" s="32">
        <v>4</v>
      </c>
      <c r="X309" s="32">
        <v>6</v>
      </c>
      <c r="Y309" s="32">
        <v>6</v>
      </c>
      <c r="Z309" s="32">
        <v>3</v>
      </c>
      <c r="AA309" s="32">
        <v>13</v>
      </c>
      <c r="AB309" s="32">
        <v>2</v>
      </c>
      <c r="AC309" s="32">
        <v>3</v>
      </c>
      <c r="AD309" s="32">
        <v>8</v>
      </c>
      <c r="AE309" s="32">
        <v>1</v>
      </c>
      <c r="AF309" s="32">
        <v>3</v>
      </c>
      <c r="AG309" s="32">
        <v>18</v>
      </c>
    </row>
    <row r="310" spans="1:54" x14ac:dyDescent="0.2">
      <c r="A310" s="26"/>
      <c r="B310" s="33">
        <v>0.1079</v>
      </c>
      <c r="C310" s="33">
        <v>0.15160000000000001</v>
      </c>
      <c r="D310" s="33">
        <v>5.8899999999999987E-2</v>
      </c>
      <c r="E310" s="33">
        <v>8.900000000000001E-2</v>
      </c>
      <c r="F310" s="33">
        <v>0.15229999999999999</v>
      </c>
      <c r="G310" s="33">
        <v>8.9499999999999996E-2</v>
      </c>
      <c r="H310" s="33">
        <v>0.14829999999999999</v>
      </c>
      <c r="I310" s="33">
        <v>8.2100000000000006E-2</v>
      </c>
      <c r="J310" s="33">
        <v>8.5999999999999993E-2</v>
      </c>
      <c r="K310" s="33">
        <v>0.1193</v>
      </c>
      <c r="L310" s="33">
        <v>5.57E-2</v>
      </c>
      <c r="M310" s="33">
        <v>0.13250000000000001</v>
      </c>
      <c r="N310" s="33">
        <v>0.1226</v>
      </c>
      <c r="O310" s="33">
        <v>8.4900000000000003E-2</v>
      </c>
      <c r="P310" s="33">
        <v>7.1199999999999999E-2</v>
      </c>
      <c r="Q310" s="33">
        <v>4.1399999999999999E-2</v>
      </c>
      <c r="R310" s="33">
        <v>8.8900000000000007E-2</v>
      </c>
      <c r="S310" s="33">
        <v>6.2100000000000002E-2</v>
      </c>
      <c r="T310" s="33">
        <v>5.3400000000000003E-2</v>
      </c>
      <c r="U310" s="33">
        <v>2.24E-2</v>
      </c>
      <c r="V310" s="33">
        <v>9.6999999999999989E-2</v>
      </c>
      <c r="W310" s="33">
        <v>6.5000000000000002E-2</v>
      </c>
      <c r="X310" s="33">
        <v>5.28E-2</v>
      </c>
      <c r="Y310" s="33">
        <v>6.6100000000000006E-2</v>
      </c>
      <c r="Z310" s="33">
        <v>2.9399999999999999E-2</v>
      </c>
      <c r="AA310" s="33">
        <v>7.3599999999999999E-2</v>
      </c>
      <c r="AB310" s="33">
        <v>2.8199999999999999E-2</v>
      </c>
      <c r="AC310" s="33">
        <v>2.18E-2</v>
      </c>
      <c r="AD310" s="33">
        <v>7.5600000000000001E-2</v>
      </c>
      <c r="AE310" s="33">
        <v>2.3900000000000001E-2</v>
      </c>
      <c r="AF310" s="33">
        <v>5.4199999999999998E-2</v>
      </c>
      <c r="AG310" s="33">
        <v>0.16470000000000001</v>
      </c>
    </row>
    <row r="311" spans="1:54" x14ac:dyDescent="0.2">
      <c r="A311" s="26" t="s">
        <v>184</v>
      </c>
      <c r="B311" s="32">
        <v>212</v>
      </c>
      <c r="C311" s="32">
        <v>97</v>
      </c>
      <c r="D311" s="32">
        <v>115</v>
      </c>
      <c r="E311" s="32">
        <v>97</v>
      </c>
      <c r="F311" s="32">
        <v>58</v>
      </c>
      <c r="G311" s="32">
        <v>56</v>
      </c>
      <c r="H311" s="32">
        <v>49</v>
      </c>
      <c r="I311" s="32">
        <v>65</v>
      </c>
      <c r="J311" s="32">
        <v>35</v>
      </c>
      <c r="K311" s="32">
        <v>63</v>
      </c>
      <c r="L311" s="32">
        <v>126</v>
      </c>
      <c r="M311" s="32">
        <v>31</v>
      </c>
      <c r="N311" s="32">
        <v>44</v>
      </c>
      <c r="O311" s="32">
        <v>80</v>
      </c>
      <c r="P311" s="32">
        <v>125</v>
      </c>
      <c r="Q311" s="32">
        <v>71</v>
      </c>
      <c r="R311" s="32">
        <v>73</v>
      </c>
      <c r="S311" s="32">
        <v>35</v>
      </c>
      <c r="T311" s="32">
        <v>90</v>
      </c>
      <c r="U311" s="32">
        <v>22</v>
      </c>
      <c r="V311" s="32">
        <v>15</v>
      </c>
      <c r="W311" s="32">
        <v>20</v>
      </c>
      <c r="X311" s="32">
        <v>72</v>
      </c>
      <c r="Y311" s="32">
        <v>30</v>
      </c>
      <c r="Z311" s="32">
        <v>40</v>
      </c>
      <c r="AA311" s="32">
        <v>93</v>
      </c>
      <c r="AB311" s="32">
        <v>25</v>
      </c>
      <c r="AC311" s="32">
        <v>92</v>
      </c>
      <c r="AD311" s="32">
        <v>40</v>
      </c>
      <c r="AE311" s="32">
        <v>6</v>
      </c>
      <c r="AF311" s="32">
        <v>25</v>
      </c>
      <c r="AG311" s="32">
        <v>27</v>
      </c>
    </row>
    <row r="312" spans="1:54" x14ac:dyDescent="0.2">
      <c r="A312" s="26"/>
      <c r="B312" s="33">
        <v>0.4199</v>
      </c>
      <c r="C312" s="33">
        <v>0.3629</v>
      </c>
      <c r="D312" s="33">
        <v>0.48399999999999999</v>
      </c>
      <c r="E312" s="33">
        <v>0.41949999999999998</v>
      </c>
      <c r="F312" s="33">
        <v>0.38900000000000001</v>
      </c>
      <c r="G312" s="33">
        <v>0.45810000000000001</v>
      </c>
      <c r="H312" s="33">
        <v>0.4471</v>
      </c>
      <c r="I312" s="33">
        <v>0.3846</v>
      </c>
      <c r="J312" s="33">
        <v>0.4456</v>
      </c>
      <c r="K312" s="33">
        <v>0.42630000000000001</v>
      </c>
      <c r="L312" s="33">
        <v>0.49070000000000003</v>
      </c>
      <c r="M312" s="33">
        <v>0.31540000000000001</v>
      </c>
      <c r="N312" s="33">
        <v>0.47439999999999999</v>
      </c>
      <c r="O312" s="33">
        <v>0.37369999999999998</v>
      </c>
      <c r="P312" s="33">
        <v>0.50869999999999993</v>
      </c>
      <c r="Q312" s="33">
        <v>0.59760000000000002</v>
      </c>
      <c r="R312" s="33">
        <v>0.39179999999999998</v>
      </c>
      <c r="S312" s="33">
        <v>0.62290000000000001</v>
      </c>
      <c r="T312" s="33">
        <v>0.58729999999999993</v>
      </c>
      <c r="U312" s="33">
        <v>0.36620000000000003</v>
      </c>
      <c r="V312" s="33">
        <v>0.4622</v>
      </c>
      <c r="W312" s="33">
        <v>0.29039999999999999</v>
      </c>
      <c r="X312" s="33">
        <v>0.64469999999999994</v>
      </c>
      <c r="Y312" s="33">
        <v>0.35610000000000003</v>
      </c>
      <c r="Z312" s="33">
        <v>0.4219</v>
      </c>
      <c r="AA312" s="33">
        <v>0.52710000000000001</v>
      </c>
      <c r="AB312" s="33">
        <v>0.33139999999999997</v>
      </c>
      <c r="AC312" s="33">
        <v>0.72420000000000007</v>
      </c>
      <c r="AD312" s="33">
        <v>0.39900000000000002</v>
      </c>
      <c r="AE312" s="33">
        <v>0.2036</v>
      </c>
      <c r="AF312" s="33">
        <v>0.43159999999999998</v>
      </c>
      <c r="AG312" s="33">
        <v>0.2505</v>
      </c>
    </row>
    <row r="313" spans="1:54" x14ac:dyDescent="0.2">
      <c r="A313" s="26" t="s">
        <v>185</v>
      </c>
      <c r="B313" s="32">
        <v>89</v>
      </c>
      <c r="C313" s="32">
        <v>35</v>
      </c>
      <c r="D313" s="32">
        <v>53</v>
      </c>
      <c r="E313" s="32">
        <v>30</v>
      </c>
      <c r="F313" s="32">
        <v>30</v>
      </c>
      <c r="G313" s="32">
        <v>29</v>
      </c>
      <c r="H313" s="32">
        <v>22</v>
      </c>
      <c r="I313" s="32">
        <v>25</v>
      </c>
      <c r="J313" s="32">
        <v>21</v>
      </c>
      <c r="K313" s="32">
        <v>21</v>
      </c>
      <c r="L313" s="32">
        <v>54</v>
      </c>
      <c r="M313" s="32">
        <v>10</v>
      </c>
      <c r="N313" s="32">
        <v>9</v>
      </c>
      <c r="O313" s="32">
        <v>33</v>
      </c>
      <c r="P313" s="32">
        <v>46</v>
      </c>
      <c r="Q313" s="32">
        <v>22</v>
      </c>
      <c r="R313" s="32">
        <v>37</v>
      </c>
      <c r="S313" s="32">
        <v>7</v>
      </c>
      <c r="T313" s="32">
        <v>16</v>
      </c>
      <c r="U313" s="32">
        <v>8</v>
      </c>
      <c r="V313" s="32">
        <v>8</v>
      </c>
      <c r="W313" s="32">
        <v>29</v>
      </c>
      <c r="X313" s="32">
        <v>8</v>
      </c>
      <c r="Y313" s="32">
        <v>13</v>
      </c>
      <c r="Z313" s="32">
        <v>39</v>
      </c>
      <c r="AA313" s="32">
        <v>30</v>
      </c>
      <c r="AB313" s="32">
        <v>26</v>
      </c>
      <c r="AC313" s="32">
        <v>4</v>
      </c>
      <c r="AD313" s="32">
        <v>20</v>
      </c>
      <c r="AE313" s="32">
        <v>17</v>
      </c>
      <c r="AF313" s="32">
        <v>21</v>
      </c>
      <c r="AG313" s="32">
        <v>14</v>
      </c>
    </row>
    <row r="314" spans="1:54" x14ac:dyDescent="0.2">
      <c r="A314" s="26"/>
      <c r="B314" s="33">
        <v>0.17580000000000001</v>
      </c>
      <c r="C314" s="33">
        <v>0.1323</v>
      </c>
      <c r="D314" s="33">
        <v>0.2248</v>
      </c>
      <c r="E314" s="33">
        <v>0.12889999999999999</v>
      </c>
      <c r="F314" s="33">
        <v>0.20200000000000001</v>
      </c>
      <c r="G314" s="33">
        <v>0.23200000000000001</v>
      </c>
      <c r="H314" s="33">
        <v>0.2064</v>
      </c>
      <c r="I314" s="33">
        <v>0.14699999999999999</v>
      </c>
      <c r="J314" s="33">
        <v>0.26490000000000002</v>
      </c>
      <c r="K314" s="33">
        <v>0.13900000000000001</v>
      </c>
      <c r="L314" s="33">
        <v>0.21260000000000001</v>
      </c>
      <c r="M314" s="33">
        <v>9.8900000000000002E-2</v>
      </c>
      <c r="N314" s="33">
        <v>0.1008</v>
      </c>
      <c r="O314" s="33">
        <v>0.1547</v>
      </c>
      <c r="P314" s="33">
        <v>0.18690000000000001</v>
      </c>
      <c r="Q314" s="33">
        <v>0.1888</v>
      </c>
      <c r="R314" s="33">
        <v>0.1983</v>
      </c>
      <c r="S314" s="33">
        <v>0.12089999999999999</v>
      </c>
      <c r="T314" s="33">
        <v>0.1019</v>
      </c>
      <c r="U314" s="33">
        <v>0.12970000000000001</v>
      </c>
      <c r="V314" s="33">
        <v>0.22850000000000001</v>
      </c>
      <c r="W314" s="33">
        <v>0.42670000000000002</v>
      </c>
      <c r="X314" s="33">
        <v>6.7000000000000004E-2</v>
      </c>
      <c r="Y314" s="33">
        <v>0.15559999999999999</v>
      </c>
      <c r="Z314" s="33">
        <v>0.40360000000000001</v>
      </c>
      <c r="AA314" s="33">
        <v>0.1696</v>
      </c>
      <c r="AB314" s="33">
        <v>0.34570000000000001</v>
      </c>
      <c r="AC314" s="33">
        <v>2.7799999999999998E-2</v>
      </c>
      <c r="AD314" s="33">
        <v>0.1933</v>
      </c>
      <c r="AE314" s="33">
        <v>0.63300000000000001</v>
      </c>
      <c r="AF314" s="33">
        <v>0.3604</v>
      </c>
      <c r="AG314" s="33">
        <v>0.1273</v>
      </c>
    </row>
    <row r="316" spans="1:54" x14ac:dyDescent="0.2">
      <c r="A316" s="26" t="s">
        <v>186</v>
      </c>
      <c r="B316" s="33">
        <v>0.24410000000000001</v>
      </c>
      <c r="C316" s="33">
        <v>0.2306</v>
      </c>
      <c r="D316" s="33">
        <v>0.25919999999999999</v>
      </c>
      <c r="E316" s="33">
        <v>0.29060000000000002</v>
      </c>
      <c r="F316" s="33">
        <v>0.187</v>
      </c>
      <c r="G316" s="33">
        <v>0.2261</v>
      </c>
      <c r="H316" s="33">
        <v>0.2407</v>
      </c>
      <c r="I316" s="33">
        <v>0.23760000000000001</v>
      </c>
      <c r="J316" s="33">
        <v>0.1807</v>
      </c>
      <c r="K316" s="33">
        <v>0.2873</v>
      </c>
      <c r="L316" s="33">
        <v>0.27810000000000001</v>
      </c>
      <c r="M316" s="33">
        <v>0.2165</v>
      </c>
      <c r="N316" s="33">
        <v>0.37359999999999999</v>
      </c>
      <c r="O316" s="33">
        <v>0.219</v>
      </c>
      <c r="P316" s="33">
        <v>0.32179999999999997</v>
      </c>
      <c r="Q316" s="33">
        <v>0.40880000000000011</v>
      </c>
      <c r="R316" s="33">
        <v>0.19350000000000001</v>
      </c>
      <c r="S316" s="33">
        <v>0.502</v>
      </c>
      <c r="T316" s="33">
        <v>0.4854</v>
      </c>
      <c r="U316" s="33">
        <v>0.23649999999999999</v>
      </c>
      <c r="V316" s="33">
        <v>0.23369999999999999</v>
      </c>
      <c r="W316" s="33">
        <v>-0.1363</v>
      </c>
      <c r="X316" s="33">
        <v>0.57769999999999999</v>
      </c>
      <c r="Y316" s="33">
        <v>0.20050000000000001</v>
      </c>
      <c r="Z316" s="33">
        <v>1.83E-2</v>
      </c>
      <c r="AA316" s="33">
        <v>0.35749999999999998</v>
      </c>
      <c r="AB316" s="33">
        <v>-1.43E-2</v>
      </c>
      <c r="AC316" s="33">
        <v>0.69640000000000002</v>
      </c>
      <c r="AD316" s="33">
        <v>0.20569999999999999</v>
      </c>
      <c r="AE316" s="33">
        <v>-0.4294</v>
      </c>
      <c r="AF316" s="33">
        <v>7.1199999999999999E-2</v>
      </c>
      <c r="AG316" s="33">
        <v>0.1232</v>
      </c>
    </row>
    <row r="318" spans="1:54" x14ac:dyDescent="0.2">
      <c r="A318" s="27" t="str">
        <f>HYPERLINK("#Contents!A1", "Contents")</f>
        <v>Contents</v>
      </c>
    </row>
    <row r="319" spans="1:54" x14ac:dyDescent="0.2">
      <c r="A319" s="28" t="s">
        <v>189</v>
      </c>
      <c r="BB319" s="26" t="str">
        <f>LEFT(A319, FIND(" ", A319) - 2)</f>
        <v>Table_Q3_4</v>
      </c>
    </row>
    <row r="320" spans="1:54" x14ac:dyDescent="0.2">
      <c r="A320" s="26" t="s">
        <v>85</v>
      </c>
    </row>
    <row r="322" spans="1:33" ht="35" customHeight="1" x14ac:dyDescent="0.2">
      <c r="B322" s="39" t="s">
        <v>86</v>
      </c>
      <c r="C322" s="41" t="s">
        <v>87</v>
      </c>
      <c r="D322" s="43"/>
      <c r="E322" s="41" t="s">
        <v>88</v>
      </c>
      <c r="F322" s="42"/>
      <c r="G322" s="43"/>
      <c r="H322" s="41" t="s">
        <v>89</v>
      </c>
      <c r="I322" s="42"/>
      <c r="J322" s="42"/>
      <c r="K322" s="43"/>
      <c r="L322" s="41" t="s">
        <v>90</v>
      </c>
      <c r="M322" s="42"/>
      <c r="N322" s="43"/>
      <c r="O322" s="41" t="s">
        <v>91</v>
      </c>
      <c r="P322" s="43"/>
      <c r="Q322" s="41" t="s">
        <v>92</v>
      </c>
      <c r="R322" s="42"/>
      <c r="S322" s="43"/>
      <c r="T322" s="41" t="s">
        <v>93</v>
      </c>
      <c r="U322" s="42"/>
      <c r="V322" s="42"/>
      <c r="W322" s="43"/>
      <c r="X322" s="41" t="s">
        <v>94</v>
      </c>
      <c r="Y322" s="42"/>
      <c r="Z322" s="43"/>
      <c r="AA322" s="41" t="s">
        <v>95</v>
      </c>
      <c r="AB322" s="43"/>
      <c r="AC322" s="44" t="s">
        <v>96</v>
      </c>
      <c r="AD322" s="42"/>
      <c r="AE322" s="42"/>
      <c r="AF322" s="42"/>
      <c r="AG322" s="45"/>
    </row>
    <row r="323" spans="1:33" ht="57" customHeight="1" x14ac:dyDescent="0.2">
      <c r="B323" s="40"/>
      <c r="C323" s="30" t="s">
        <v>97</v>
      </c>
      <c r="D323" s="30" t="s">
        <v>98</v>
      </c>
      <c r="E323" s="30" t="s">
        <v>99</v>
      </c>
      <c r="F323" s="30" t="s">
        <v>100</v>
      </c>
      <c r="G323" s="30" t="s">
        <v>101</v>
      </c>
      <c r="H323" s="30" t="s">
        <v>102</v>
      </c>
      <c r="I323" s="30" t="s">
        <v>103</v>
      </c>
      <c r="J323" s="30" t="s">
        <v>104</v>
      </c>
      <c r="K323" s="30" t="s">
        <v>105</v>
      </c>
      <c r="L323" s="30" t="s">
        <v>106</v>
      </c>
      <c r="M323" s="30" t="s">
        <v>107</v>
      </c>
      <c r="N323" s="30" t="s">
        <v>108</v>
      </c>
      <c r="O323" s="30" t="s">
        <v>109</v>
      </c>
      <c r="P323" s="30" t="s">
        <v>110</v>
      </c>
      <c r="Q323" s="30" t="s">
        <v>111</v>
      </c>
      <c r="R323" s="30" t="s">
        <v>112</v>
      </c>
      <c r="S323" s="30" t="s">
        <v>113</v>
      </c>
      <c r="T323" s="30" t="s">
        <v>114</v>
      </c>
      <c r="U323" s="30" t="s">
        <v>115</v>
      </c>
      <c r="V323" s="30" t="s">
        <v>116</v>
      </c>
      <c r="W323" s="30" t="s">
        <v>117</v>
      </c>
      <c r="X323" s="30" t="s">
        <v>114</v>
      </c>
      <c r="Y323" s="30" t="s">
        <v>116</v>
      </c>
      <c r="Z323" s="30" t="s">
        <v>117</v>
      </c>
      <c r="AA323" s="30" t="s">
        <v>118</v>
      </c>
      <c r="AB323" s="30" t="s">
        <v>119</v>
      </c>
      <c r="AC323" s="30" t="s">
        <v>120</v>
      </c>
      <c r="AD323" s="30" t="s">
        <v>121</v>
      </c>
      <c r="AE323" s="30" t="s">
        <v>122</v>
      </c>
      <c r="AF323" s="30" t="s">
        <v>117</v>
      </c>
      <c r="AG323" s="31" t="s">
        <v>123</v>
      </c>
    </row>
    <row r="324" spans="1:33" x14ac:dyDescent="0.2">
      <c r="A324" s="26" t="s">
        <v>124</v>
      </c>
      <c r="B324" s="32">
        <v>504</v>
      </c>
      <c r="C324" s="32">
        <v>252</v>
      </c>
      <c r="D324" s="32">
        <v>252</v>
      </c>
      <c r="E324" s="32">
        <v>145</v>
      </c>
      <c r="F324" s="32">
        <v>182</v>
      </c>
      <c r="G324" s="32">
        <v>177</v>
      </c>
      <c r="H324" s="32">
        <v>126</v>
      </c>
      <c r="I324" s="32">
        <v>126</v>
      </c>
      <c r="J324" s="32">
        <v>68</v>
      </c>
      <c r="K324" s="32">
        <v>184</v>
      </c>
      <c r="L324" s="32">
        <v>259</v>
      </c>
      <c r="M324" s="32">
        <v>95</v>
      </c>
      <c r="N324" s="32">
        <v>99</v>
      </c>
      <c r="O324" s="32">
        <v>201</v>
      </c>
      <c r="P324" s="32">
        <v>254</v>
      </c>
      <c r="Q324" s="32">
        <v>134</v>
      </c>
      <c r="R324" s="32">
        <v>203</v>
      </c>
      <c r="S324" s="32">
        <v>56</v>
      </c>
      <c r="T324" s="32">
        <v>191</v>
      </c>
      <c r="U324" s="32">
        <v>20</v>
      </c>
      <c r="V324" s="32">
        <v>32</v>
      </c>
      <c r="W324" s="32">
        <v>72</v>
      </c>
      <c r="X324" s="32">
        <v>142</v>
      </c>
      <c r="Y324" s="32">
        <v>68</v>
      </c>
      <c r="Z324" s="32">
        <v>83</v>
      </c>
      <c r="AA324" s="32">
        <v>204</v>
      </c>
      <c r="AB324" s="32">
        <v>89</v>
      </c>
      <c r="AC324" s="32">
        <v>140</v>
      </c>
      <c r="AD324" s="32">
        <v>92</v>
      </c>
      <c r="AE324" s="32">
        <v>34</v>
      </c>
      <c r="AF324" s="32">
        <v>49</v>
      </c>
      <c r="AG324" s="32">
        <v>95</v>
      </c>
    </row>
    <row r="325" spans="1:33" x14ac:dyDescent="0.2">
      <c r="A325" s="26" t="s">
        <v>125</v>
      </c>
      <c r="B325" s="32">
        <v>504</v>
      </c>
      <c r="C325" s="32">
        <v>267</v>
      </c>
      <c r="D325" s="32">
        <v>237</v>
      </c>
      <c r="E325" s="32">
        <v>231</v>
      </c>
      <c r="F325" s="32">
        <v>150</v>
      </c>
      <c r="G325" s="32">
        <v>123</v>
      </c>
      <c r="H325" s="32">
        <v>109</v>
      </c>
      <c r="I325" s="32">
        <v>168</v>
      </c>
      <c r="J325" s="32">
        <v>79</v>
      </c>
      <c r="K325" s="32">
        <v>149</v>
      </c>
      <c r="L325" s="32">
        <v>256</v>
      </c>
      <c r="M325" s="32">
        <v>99</v>
      </c>
      <c r="N325" s="32">
        <v>92</v>
      </c>
      <c r="O325" s="32">
        <v>213</v>
      </c>
      <c r="P325" s="32">
        <v>246</v>
      </c>
      <c r="Q325" s="32">
        <v>118</v>
      </c>
      <c r="R325" s="32">
        <v>186</v>
      </c>
      <c r="S325" s="32">
        <v>56</v>
      </c>
      <c r="T325" s="32">
        <v>154</v>
      </c>
      <c r="U325" s="32">
        <v>60</v>
      </c>
      <c r="V325" s="32">
        <v>33</v>
      </c>
      <c r="W325" s="32">
        <v>68</v>
      </c>
      <c r="X325" s="32">
        <v>112</v>
      </c>
      <c r="Y325" s="32">
        <v>85</v>
      </c>
      <c r="Z325" s="32">
        <v>95</v>
      </c>
      <c r="AA325" s="32">
        <v>175</v>
      </c>
      <c r="AB325" s="32">
        <v>75</v>
      </c>
      <c r="AC325" s="32">
        <v>128</v>
      </c>
      <c r="AD325" s="32">
        <v>101</v>
      </c>
      <c r="AE325" s="32">
        <v>27</v>
      </c>
      <c r="AF325" s="32">
        <v>59</v>
      </c>
      <c r="AG325" s="32">
        <v>108</v>
      </c>
    </row>
    <row r="326" spans="1:33" x14ac:dyDescent="0.2">
      <c r="A326" s="26" t="s">
        <v>178</v>
      </c>
      <c r="B326" s="32">
        <v>39</v>
      </c>
      <c r="C326" s="32">
        <v>19</v>
      </c>
      <c r="D326" s="32">
        <v>20</v>
      </c>
      <c r="E326" s="32">
        <v>15</v>
      </c>
      <c r="F326" s="32">
        <v>10</v>
      </c>
      <c r="G326" s="32">
        <v>14</v>
      </c>
      <c r="H326" s="32">
        <v>9</v>
      </c>
      <c r="I326" s="32">
        <v>13</v>
      </c>
      <c r="J326" s="32">
        <v>4</v>
      </c>
      <c r="K326" s="32">
        <v>13</v>
      </c>
      <c r="L326" s="32">
        <v>30</v>
      </c>
      <c r="M326" s="32">
        <v>2</v>
      </c>
      <c r="N326" s="32">
        <v>8</v>
      </c>
      <c r="O326" s="32">
        <v>15</v>
      </c>
      <c r="P326" s="32">
        <v>22</v>
      </c>
      <c r="Q326" s="32">
        <v>21</v>
      </c>
      <c r="R326" s="32">
        <v>13</v>
      </c>
      <c r="S326" s="32">
        <v>2</v>
      </c>
      <c r="T326" s="32">
        <v>11</v>
      </c>
      <c r="U326" s="32">
        <v>1</v>
      </c>
      <c r="V326" s="32">
        <v>0</v>
      </c>
      <c r="W326" s="32">
        <v>15</v>
      </c>
      <c r="X326" s="32">
        <v>6</v>
      </c>
      <c r="Y326" s="32">
        <v>2</v>
      </c>
      <c r="Z326" s="32">
        <v>18</v>
      </c>
      <c r="AA326" s="32">
        <v>12</v>
      </c>
      <c r="AB326" s="32">
        <v>15</v>
      </c>
      <c r="AC326" s="32">
        <v>11</v>
      </c>
      <c r="AD326" s="32">
        <v>3</v>
      </c>
      <c r="AE326" s="32">
        <v>6</v>
      </c>
      <c r="AF326" s="32">
        <v>13</v>
      </c>
      <c r="AG326" s="32">
        <v>3</v>
      </c>
    </row>
    <row r="327" spans="1:33" x14ac:dyDescent="0.2">
      <c r="A327" s="26"/>
      <c r="B327" s="33">
        <v>7.8E-2</v>
      </c>
      <c r="C327" s="33">
        <v>7.2300000000000003E-2</v>
      </c>
      <c r="D327" s="33">
        <v>8.4399999999999989E-2</v>
      </c>
      <c r="E327" s="33">
        <v>6.6600000000000006E-2</v>
      </c>
      <c r="F327" s="33">
        <v>6.7000000000000004E-2</v>
      </c>
      <c r="G327" s="33">
        <v>0.11260000000000001</v>
      </c>
      <c r="H327" s="33">
        <v>8.6400000000000005E-2</v>
      </c>
      <c r="I327" s="33">
        <v>7.8899999999999998E-2</v>
      </c>
      <c r="J327" s="33">
        <v>4.9000000000000002E-2</v>
      </c>
      <c r="K327" s="33">
        <v>8.6099999999999996E-2</v>
      </c>
      <c r="L327" s="33">
        <v>0.1159</v>
      </c>
      <c r="M327" s="33">
        <v>1.5299999999999999E-2</v>
      </c>
      <c r="N327" s="33">
        <v>8.1500000000000003E-2</v>
      </c>
      <c r="O327" s="33">
        <v>6.8099999999999994E-2</v>
      </c>
      <c r="P327" s="33">
        <v>9.0200000000000002E-2</v>
      </c>
      <c r="Q327" s="33">
        <v>0.1759</v>
      </c>
      <c r="R327" s="33">
        <v>6.9699999999999998E-2</v>
      </c>
      <c r="S327" s="33">
        <v>4.1599999999999998E-2</v>
      </c>
      <c r="T327" s="33">
        <v>7.0300000000000001E-2</v>
      </c>
      <c r="U327" s="33">
        <v>2.24E-2</v>
      </c>
      <c r="V327" s="32" t="s">
        <v>127</v>
      </c>
      <c r="W327" s="33">
        <v>0.21260000000000001</v>
      </c>
      <c r="X327" s="33">
        <v>5.0599999999999999E-2</v>
      </c>
      <c r="Y327" s="33">
        <v>2.6599999999999999E-2</v>
      </c>
      <c r="Z327" s="33">
        <v>0.18690000000000001</v>
      </c>
      <c r="AA327" s="33">
        <v>6.88E-2</v>
      </c>
      <c r="AB327" s="33">
        <v>0.20169999999999999</v>
      </c>
      <c r="AC327" s="33">
        <v>8.48E-2</v>
      </c>
      <c r="AD327" s="33">
        <v>3.1099999999999999E-2</v>
      </c>
      <c r="AE327" s="33">
        <v>0.2172</v>
      </c>
      <c r="AF327" s="33">
        <v>0.2233</v>
      </c>
      <c r="AG327" s="33">
        <v>2.5000000000000001E-2</v>
      </c>
    </row>
    <row r="328" spans="1:33" x14ac:dyDescent="0.2">
      <c r="A328" s="26" t="s">
        <v>179</v>
      </c>
      <c r="B328" s="32">
        <v>67</v>
      </c>
      <c r="C328" s="32">
        <v>32</v>
      </c>
      <c r="D328" s="32">
        <v>35</v>
      </c>
      <c r="E328" s="32">
        <v>20</v>
      </c>
      <c r="F328" s="32">
        <v>21</v>
      </c>
      <c r="G328" s="32">
        <v>26</v>
      </c>
      <c r="H328" s="32">
        <v>18</v>
      </c>
      <c r="I328" s="32">
        <v>19</v>
      </c>
      <c r="J328" s="32">
        <v>11</v>
      </c>
      <c r="K328" s="32">
        <v>20</v>
      </c>
      <c r="L328" s="32">
        <v>52</v>
      </c>
      <c r="M328" s="32">
        <v>3</v>
      </c>
      <c r="N328" s="32">
        <v>8</v>
      </c>
      <c r="O328" s="32">
        <v>24</v>
      </c>
      <c r="P328" s="32">
        <v>42</v>
      </c>
      <c r="Q328" s="32">
        <v>31</v>
      </c>
      <c r="R328" s="32">
        <v>18</v>
      </c>
      <c r="S328" s="32">
        <v>7</v>
      </c>
      <c r="T328" s="32">
        <v>22</v>
      </c>
      <c r="U328" s="32">
        <v>7</v>
      </c>
      <c r="V328" s="32">
        <v>0</v>
      </c>
      <c r="W328" s="32">
        <v>21</v>
      </c>
      <c r="X328" s="32">
        <v>14</v>
      </c>
      <c r="Y328" s="32">
        <v>12</v>
      </c>
      <c r="Z328" s="32">
        <v>22</v>
      </c>
      <c r="AA328" s="32">
        <v>24</v>
      </c>
      <c r="AB328" s="32">
        <v>22</v>
      </c>
      <c r="AC328" s="32">
        <v>18</v>
      </c>
      <c r="AD328" s="32">
        <v>5</v>
      </c>
      <c r="AE328" s="32">
        <v>8</v>
      </c>
      <c r="AF328" s="32">
        <v>17</v>
      </c>
      <c r="AG328" s="32">
        <v>16</v>
      </c>
    </row>
    <row r="329" spans="1:33" x14ac:dyDescent="0.2">
      <c r="A329" s="26"/>
      <c r="B329" s="33">
        <v>0.1336</v>
      </c>
      <c r="C329" s="33">
        <v>0.1202</v>
      </c>
      <c r="D329" s="33">
        <v>0.1487</v>
      </c>
      <c r="E329" s="33">
        <v>8.8499999999999995E-2</v>
      </c>
      <c r="F329" s="33">
        <v>0.1421</v>
      </c>
      <c r="G329" s="33">
        <v>0.2082</v>
      </c>
      <c r="H329" s="33">
        <v>0.16650000000000001</v>
      </c>
      <c r="I329" s="33">
        <v>0.1103</v>
      </c>
      <c r="J329" s="33">
        <v>0.13869999999999999</v>
      </c>
      <c r="K329" s="33">
        <v>0.1333</v>
      </c>
      <c r="L329" s="33">
        <v>0.20200000000000001</v>
      </c>
      <c r="M329" s="33">
        <v>3.2400000000000012E-2</v>
      </c>
      <c r="N329" s="33">
        <v>8.5299999999999987E-2</v>
      </c>
      <c r="O329" s="33">
        <v>0.1144</v>
      </c>
      <c r="P329" s="33">
        <v>0.17269999999999999</v>
      </c>
      <c r="Q329" s="33">
        <v>0.25969999999999999</v>
      </c>
      <c r="R329" s="33">
        <v>9.8699999999999996E-2</v>
      </c>
      <c r="S329" s="33">
        <v>0.1187</v>
      </c>
      <c r="T329" s="33">
        <v>0.1447</v>
      </c>
      <c r="U329" s="33">
        <v>0.11609999999999999</v>
      </c>
      <c r="V329" s="32" t="s">
        <v>127</v>
      </c>
      <c r="W329" s="33">
        <v>0.314</v>
      </c>
      <c r="X329" s="33">
        <v>0.12529999999999999</v>
      </c>
      <c r="Y329" s="33">
        <v>0.1384</v>
      </c>
      <c r="Z329" s="33">
        <v>0.2339</v>
      </c>
      <c r="AA329" s="33">
        <v>0.1389</v>
      </c>
      <c r="AB329" s="33">
        <v>0.28589999999999999</v>
      </c>
      <c r="AC329" s="33">
        <v>0.13739999999999999</v>
      </c>
      <c r="AD329" s="33">
        <v>4.7300000000000002E-2</v>
      </c>
      <c r="AE329" s="33">
        <v>0.28149999999999997</v>
      </c>
      <c r="AF329" s="33">
        <v>0.29409999999999997</v>
      </c>
      <c r="AG329" s="33">
        <v>0.1497</v>
      </c>
    </row>
    <row r="330" spans="1:33" x14ac:dyDescent="0.2">
      <c r="A330" s="26" t="s">
        <v>180</v>
      </c>
      <c r="B330" s="32">
        <v>70</v>
      </c>
      <c r="C330" s="32">
        <v>40</v>
      </c>
      <c r="D330" s="32">
        <v>30</v>
      </c>
      <c r="E330" s="32">
        <v>38</v>
      </c>
      <c r="F330" s="32">
        <v>17</v>
      </c>
      <c r="G330" s="32">
        <v>15</v>
      </c>
      <c r="H330" s="32">
        <v>11</v>
      </c>
      <c r="I330" s="32">
        <v>25</v>
      </c>
      <c r="J330" s="32">
        <v>7</v>
      </c>
      <c r="K330" s="32">
        <v>27</v>
      </c>
      <c r="L330" s="32">
        <v>31</v>
      </c>
      <c r="M330" s="32">
        <v>23</v>
      </c>
      <c r="N330" s="32">
        <v>12</v>
      </c>
      <c r="O330" s="32">
        <v>32</v>
      </c>
      <c r="P330" s="32">
        <v>36</v>
      </c>
      <c r="Q330" s="32">
        <v>17</v>
      </c>
      <c r="R330" s="32">
        <v>20</v>
      </c>
      <c r="S330" s="32">
        <v>9</v>
      </c>
      <c r="T330" s="32">
        <v>23</v>
      </c>
      <c r="U330" s="32">
        <v>9</v>
      </c>
      <c r="V330" s="32">
        <v>3</v>
      </c>
      <c r="W330" s="32">
        <v>12</v>
      </c>
      <c r="X330" s="32">
        <v>17</v>
      </c>
      <c r="Y330" s="32">
        <v>16</v>
      </c>
      <c r="Z330" s="32">
        <v>12</v>
      </c>
      <c r="AA330" s="32">
        <v>26</v>
      </c>
      <c r="AB330" s="32">
        <v>9</v>
      </c>
      <c r="AC330" s="32">
        <v>25</v>
      </c>
      <c r="AD330" s="32">
        <v>13</v>
      </c>
      <c r="AE330" s="32">
        <v>3</v>
      </c>
      <c r="AF330" s="32">
        <v>4</v>
      </c>
      <c r="AG330" s="32">
        <v>14</v>
      </c>
    </row>
    <row r="331" spans="1:33" x14ac:dyDescent="0.2">
      <c r="A331" s="26"/>
      <c r="B331" s="33">
        <v>0.13869999999999999</v>
      </c>
      <c r="C331" s="33">
        <v>0.15090000000000001</v>
      </c>
      <c r="D331" s="33">
        <v>0.12479999999999999</v>
      </c>
      <c r="E331" s="33">
        <v>0.16309999999999999</v>
      </c>
      <c r="F331" s="33">
        <v>0.1129</v>
      </c>
      <c r="G331" s="33">
        <v>0.1241</v>
      </c>
      <c r="H331" s="33">
        <v>0.10100000000000001</v>
      </c>
      <c r="I331" s="33">
        <v>0.14760000000000001</v>
      </c>
      <c r="J331" s="33">
        <v>9.2100000000000015E-2</v>
      </c>
      <c r="K331" s="33">
        <v>0.18060000000000001</v>
      </c>
      <c r="L331" s="33">
        <v>0.1205</v>
      </c>
      <c r="M331" s="33">
        <v>0.2329</v>
      </c>
      <c r="N331" s="33">
        <v>0.12839999999999999</v>
      </c>
      <c r="O331" s="33">
        <v>0.15140000000000001</v>
      </c>
      <c r="P331" s="33">
        <v>0.14560000000000001</v>
      </c>
      <c r="Q331" s="33">
        <v>0.14299999999999999</v>
      </c>
      <c r="R331" s="33">
        <v>0.105</v>
      </c>
      <c r="S331" s="33">
        <v>0.16700000000000001</v>
      </c>
      <c r="T331" s="33">
        <v>0.1477</v>
      </c>
      <c r="U331" s="33">
        <v>0.14779999999999999</v>
      </c>
      <c r="V331" s="33">
        <v>8.3499999999999991E-2</v>
      </c>
      <c r="W331" s="33">
        <v>0.17180000000000001</v>
      </c>
      <c r="X331" s="33">
        <v>0.15049999999999999</v>
      </c>
      <c r="Y331" s="33">
        <v>0.19170000000000001</v>
      </c>
      <c r="Z331" s="33">
        <v>0.12709999999999999</v>
      </c>
      <c r="AA331" s="33">
        <v>0.1474</v>
      </c>
      <c r="AB331" s="33">
        <v>0.12180000000000001</v>
      </c>
      <c r="AC331" s="33">
        <v>0.1923</v>
      </c>
      <c r="AD331" s="33">
        <v>0.12909999999999999</v>
      </c>
      <c r="AE331" s="33">
        <v>0.1207</v>
      </c>
      <c r="AF331" s="33">
        <v>7.2300000000000003E-2</v>
      </c>
      <c r="AG331" s="33">
        <v>0.12759999999999999</v>
      </c>
    </row>
    <row r="332" spans="1:33" x14ac:dyDescent="0.2">
      <c r="A332" s="26" t="s">
        <v>181</v>
      </c>
      <c r="B332" s="32">
        <v>76</v>
      </c>
      <c r="C332" s="32">
        <v>38</v>
      </c>
      <c r="D332" s="32">
        <v>38</v>
      </c>
      <c r="E332" s="32">
        <v>36</v>
      </c>
      <c r="F332" s="32">
        <v>23</v>
      </c>
      <c r="G332" s="32">
        <v>17</v>
      </c>
      <c r="H332" s="32">
        <v>16</v>
      </c>
      <c r="I332" s="32">
        <v>19</v>
      </c>
      <c r="J332" s="32">
        <v>12</v>
      </c>
      <c r="K332" s="32">
        <v>28</v>
      </c>
      <c r="L332" s="32">
        <v>47</v>
      </c>
      <c r="M332" s="32">
        <v>14</v>
      </c>
      <c r="N332" s="32">
        <v>14</v>
      </c>
      <c r="O332" s="32">
        <v>26</v>
      </c>
      <c r="P332" s="32">
        <v>50</v>
      </c>
      <c r="Q332" s="32">
        <v>18</v>
      </c>
      <c r="R332" s="32">
        <v>32</v>
      </c>
      <c r="S332" s="32">
        <v>12</v>
      </c>
      <c r="T332" s="32">
        <v>25</v>
      </c>
      <c r="U332" s="32">
        <v>10</v>
      </c>
      <c r="V332" s="32">
        <v>13</v>
      </c>
      <c r="W332" s="32">
        <v>5</v>
      </c>
      <c r="X332" s="32">
        <v>17</v>
      </c>
      <c r="Y332" s="32">
        <v>20</v>
      </c>
      <c r="Z332" s="32">
        <v>10</v>
      </c>
      <c r="AA332" s="32">
        <v>32</v>
      </c>
      <c r="AB332" s="32">
        <v>10</v>
      </c>
      <c r="AC332" s="32">
        <v>22</v>
      </c>
      <c r="AD332" s="32">
        <v>30</v>
      </c>
      <c r="AE332" s="32">
        <v>2</v>
      </c>
      <c r="AF332" s="32">
        <v>0</v>
      </c>
      <c r="AG332" s="32">
        <v>9</v>
      </c>
    </row>
    <row r="333" spans="1:33" x14ac:dyDescent="0.2">
      <c r="A333" s="26"/>
      <c r="B333" s="33">
        <v>0.15110000000000001</v>
      </c>
      <c r="C333" s="33">
        <v>0.14349999999999999</v>
      </c>
      <c r="D333" s="33">
        <v>0.15970000000000001</v>
      </c>
      <c r="E333" s="33">
        <v>0.1542</v>
      </c>
      <c r="F333" s="33">
        <v>0.15620000000000001</v>
      </c>
      <c r="G333" s="33">
        <v>0.13919999999999999</v>
      </c>
      <c r="H333" s="33">
        <v>0.14949999999999999</v>
      </c>
      <c r="I333" s="33">
        <v>0.1153</v>
      </c>
      <c r="J333" s="33">
        <v>0.1578</v>
      </c>
      <c r="K333" s="33">
        <v>0.1893</v>
      </c>
      <c r="L333" s="33">
        <v>0.184</v>
      </c>
      <c r="M333" s="33">
        <v>0.13850000000000001</v>
      </c>
      <c r="N333" s="33">
        <v>0.15670000000000001</v>
      </c>
      <c r="O333" s="33">
        <v>0.1215</v>
      </c>
      <c r="P333" s="33">
        <v>0.20449999999999999</v>
      </c>
      <c r="Q333" s="33">
        <v>0.1482</v>
      </c>
      <c r="R333" s="33">
        <v>0.17199999999999999</v>
      </c>
      <c r="S333" s="33">
        <v>0.22320000000000001</v>
      </c>
      <c r="T333" s="33">
        <v>0.1598</v>
      </c>
      <c r="U333" s="33">
        <v>0.1615</v>
      </c>
      <c r="V333" s="33">
        <v>0.38850000000000001</v>
      </c>
      <c r="W333" s="33">
        <v>6.6500000000000004E-2</v>
      </c>
      <c r="X333" s="33">
        <v>0.1532</v>
      </c>
      <c r="Y333" s="33">
        <v>0.23849999999999999</v>
      </c>
      <c r="Z333" s="33">
        <v>0.1091</v>
      </c>
      <c r="AA333" s="33">
        <v>0.183</v>
      </c>
      <c r="AB333" s="33">
        <v>0.13869999999999999</v>
      </c>
      <c r="AC333" s="33">
        <v>0.17449999999999999</v>
      </c>
      <c r="AD333" s="33">
        <v>0.29799999999999999</v>
      </c>
      <c r="AE333" s="33">
        <v>7.2099999999999997E-2</v>
      </c>
      <c r="AF333" s="32" t="s">
        <v>127</v>
      </c>
      <c r="AG333" s="33">
        <v>8.43E-2</v>
      </c>
    </row>
    <row r="334" spans="1:33" x14ac:dyDescent="0.2">
      <c r="A334" s="26" t="s">
        <v>182</v>
      </c>
      <c r="B334" s="32">
        <v>126</v>
      </c>
      <c r="C334" s="32">
        <v>65</v>
      </c>
      <c r="D334" s="32">
        <v>61</v>
      </c>
      <c r="E334" s="32">
        <v>56</v>
      </c>
      <c r="F334" s="32">
        <v>38</v>
      </c>
      <c r="G334" s="32">
        <v>32</v>
      </c>
      <c r="H334" s="32">
        <v>29</v>
      </c>
      <c r="I334" s="32">
        <v>50</v>
      </c>
      <c r="J334" s="32">
        <v>19</v>
      </c>
      <c r="K334" s="32">
        <v>29</v>
      </c>
      <c r="L334" s="32">
        <v>54</v>
      </c>
      <c r="M334" s="32">
        <v>24</v>
      </c>
      <c r="N334" s="32">
        <v>26</v>
      </c>
      <c r="O334" s="32">
        <v>50</v>
      </c>
      <c r="P334" s="32">
        <v>63</v>
      </c>
      <c r="Q334" s="32">
        <v>26</v>
      </c>
      <c r="R334" s="32">
        <v>53</v>
      </c>
      <c r="S334" s="32">
        <v>14</v>
      </c>
      <c r="T334" s="32">
        <v>47</v>
      </c>
      <c r="U334" s="32">
        <v>25</v>
      </c>
      <c r="V334" s="32">
        <v>16</v>
      </c>
      <c r="W334" s="32">
        <v>8</v>
      </c>
      <c r="X334" s="32">
        <v>38</v>
      </c>
      <c r="Y334" s="32">
        <v>27</v>
      </c>
      <c r="Z334" s="32">
        <v>23</v>
      </c>
      <c r="AA334" s="32">
        <v>58</v>
      </c>
      <c r="AB334" s="32">
        <v>12</v>
      </c>
      <c r="AC334" s="32">
        <v>31</v>
      </c>
      <c r="AD334" s="32">
        <v>35</v>
      </c>
      <c r="AE334" s="32">
        <v>7</v>
      </c>
      <c r="AF334" s="32">
        <v>10</v>
      </c>
      <c r="AG334" s="32">
        <v>29</v>
      </c>
    </row>
    <row r="335" spans="1:33" x14ac:dyDescent="0.2">
      <c r="A335" s="26"/>
      <c r="B335" s="33">
        <v>0.24979999999999999</v>
      </c>
      <c r="C335" s="33">
        <v>0.245</v>
      </c>
      <c r="D335" s="33">
        <v>0.25519999999999998</v>
      </c>
      <c r="E335" s="33">
        <v>0.24110000000000001</v>
      </c>
      <c r="F335" s="33">
        <v>0.25340000000000001</v>
      </c>
      <c r="G335" s="33">
        <v>0.26169999999999999</v>
      </c>
      <c r="H335" s="33">
        <v>0.26419999999999999</v>
      </c>
      <c r="I335" s="33">
        <v>0.29509999999999997</v>
      </c>
      <c r="J335" s="33">
        <v>0.24310000000000001</v>
      </c>
      <c r="K335" s="33">
        <v>0.19170000000000001</v>
      </c>
      <c r="L335" s="33">
        <v>0.2102</v>
      </c>
      <c r="M335" s="33">
        <v>0.2429</v>
      </c>
      <c r="N335" s="33">
        <v>0.28139999999999998</v>
      </c>
      <c r="O335" s="33">
        <v>0.23449999999999999</v>
      </c>
      <c r="P335" s="33">
        <v>0.25430000000000003</v>
      </c>
      <c r="Q335" s="33">
        <v>0.21709999999999999</v>
      </c>
      <c r="R335" s="33">
        <v>0.28649999999999998</v>
      </c>
      <c r="S335" s="33">
        <v>0.2427</v>
      </c>
      <c r="T335" s="33">
        <v>0.307</v>
      </c>
      <c r="U335" s="33">
        <v>0.42259999999999998</v>
      </c>
      <c r="V335" s="33">
        <v>0.47170000000000001</v>
      </c>
      <c r="W335" s="33">
        <v>0.1101</v>
      </c>
      <c r="X335" s="33">
        <v>0.34250000000000003</v>
      </c>
      <c r="Y335" s="33">
        <v>0.31819999999999998</v>
      </c>
      <c r="Z335" s="33">
        <v>0.2412</v>
      </c>
      <c r="AA335" s="33">
        <v>0.32979999999999998</v>
      </c>
      <c r="AB335" s="33">
        <v>0.16</v>
      </c>
      <c r="AC335" s="33">
        <v>0.24079999999999999</v>
      </c>
      <c r="AD335" s="33">
        <v>0.35070000000000001</v>
      </c>
      <c r="AE335" s="33">
        <v>0.27329999999999999</v>
      </c>
      <c r="AF335" s="33">
        <v>0.17810000000000001</v>
      </c>
      <c r="AG335" s="33">
        <v>0.26600000000000001</v>
      </c>
    </row>
    <row r="336" spans="1:33" x14ac:dyDescent="0.2">
      <c r="A336" s="26" t="s">
        <v>183</v>
      </c>
      <c r="B336" s="32">
        <v>70</v>
      </c>
      <c r="C336" s="32">
        <v>32</v>
      </c>
      <c r="D336" s="32">
        <v>38</v>
      </c>
      <c r="E336" s="32">
        <v>47</v>
      </c>
      <c r="F336" s="32">
        <v>13</v>
      </c>
      <c r="G336" s="32">
        <v>11</v>
      </c>
      <c r="H336" s="32">
        <v>11</v>
      </c>
      <c r="I336" s="32">
        <v>25</v>
      </c>
      <c r="J336" s="32">
        <v>17</v>
      </c>
      <c r="K336" s="32">
        <v>18</v>
      </c>
      <c r="L336" s="32">
        <v>30</v>
      </c>
      <c r="M336" s="32">
        <v>22</v>
      </c>
      <c r="N336" s="32">
        <v>13</v>
      </c>
      <c r="O336" s="32">
        <v>46</v>
      </c>
      <c r="P336" s="32">
        <v>18</v>
      </c>
      <c r="Q336" s="32">
        <v>2</v>
      </c>
      <c r="R336" s="32">
        <v>36</v>
      </c>
      <c r="S336" s="32">
        <v>6</v>
      </c>
      <c r="T336" s="32">
        <v>16</v>
      </c>
      <c r="U336" s="32">
        <v>8</v>
      </c>
      <c r="V336" s="32">
        <v>2</v>
      </c>
      <c r="W336" s="32">
        <v>5</v>
      </c>
      <c r="X336" s="32">
        <v>11</v>
      </c>
      <c r="Y336" s="32">
        <v>5</v>
      </c>
      <c r="Z336" s="32">
        <v>5</v>
      </c>
      <c r="AA336" s="32">
        <v>11</v>
      </c>
      <c r="AB336" s="32">
        <v>6</v>
      </c>
      <c r="AC336" s="32">
        <v>16</v>
      </c>
      <c r="AD336" s="32">
        <v>8</v>
      </c>
      <c r="AE336" s="32">
        <v>0</v>
      </c>
      <c r="AF336" s="32">
        <v>6</v>
      </c>
      <c r="AG336" s="32">
        <v>23</v>
      </c>
    </row>
    <row r="337" spans="1:54" x14ac:dyDescent="0.2">
      <c r="A337" s="26"/>
      <c r="B337" s="33">
        <v>0.13919999999999999</v>
      </c>
      <c r="C337" s="33">
        <v>0.1187</v>
      </c>
      <c r="D337" s="33">
        <v>0.16220000000000001</v>
      </c>
      <c r="E337" s="33">
        <v>0.20269999999999999</v>
      </c>
      <c r="F337" s="33">
        <v>8.539999999999999E-2</v>
      </c>
      <c r="G337" s="33">
        <v>8.5299999999999987E-2</v>
      </c>
      <c r="H337" s="33">
        <v>9.7899999999999987E-2</v>
      </c>
      <c r="I337" s="33">
        <v>0.15040000000000001</v>
      </c>
      <c r="J337" s="33">
        <v>0.21049999999999999</v>
      </c>
      <c r="K337" s="33">
        <v>0.11899999999999999</v>
      </c>
      <c r="L337" s="33">
        <v>0.1181</v>
      </c>
      <c r="M337" s="33">
        <v>0.21690000000000001</v>
      </c>
      <c r="N337" s="33">
        <v>0.1394</v>
      </c>
      <c r="O337" s="33">
        <v>0.2165</v>
      </c>
      <c r="P337" s="33">
        <v>7.400000000000001E-2</v>
      </c>
      <c r="Q337" s="33">
        <v>1.83E-2</v>
      </c>
      <c r="R337" s="33">
        <v>0.19309999999999999</v>
      </c>
      <c r="S337" s="33">
        <v>0.10589999999999999</v>
      </c>
      <c r="T337" s="33">
        <v>0.1045</v>
      </c>
      <c r="U337" s="33">
        <v>0.12970000000000001</v>
      </c>
      <c r="V337" s="33">
        <v>4.82E-2</v>
      </c>
      <c r="W337" s="33">
        <v>7.1300000000000002E-2</v>
      </c>
      <c r="X337" s="33">
        <v>0.1</v>
      </c>
      <c r="Y337" s="33">
        <v>5.96E-2</v>
      </c>
      <c r="Z337" s="33">
        <v>4.9099999999999998E-2</v>
      </c>
      <c r="AA337" s="33">
        <v>6.0100000000000001E-2</v>
      </c>
      <c r="AB337" s="33">
        <v>8.3699999999999997E-2</v>
      </c>
      <c r="AC337" s="33">
        <v>0.12559999999999999</v>
      </c>
      <c r="AD337" s="33">
        <v>8.3100000000000007E-2</v>
      </c>
      <c r="AE337" s="33">
        <v>1.1299999999999999E-2</v>
      </c>
      <c r="AF337" s="33">
        <v>0.1011</v>
      </c>
      <c r="AG337" s="33">
        <v>0.21179999999999999</v>
      </c>
    </row>
    <row r="338" spans="1:54" x14ac:dyDescent="0.2">
      <c r="A338" s="26" t="s">
        <v>139</v>
      </c>
      <c r="B338" s="32">
        <v>55</v>
      </c>
      <c r="C338" s="32">
        <v>40</v>
      </c>
      <c r="D338" s="32">
        <v>15</v>
      </c>
      <c r="E338" s="32">
        <v>19</v>
      </c>
      <c r="F338" s="32">
        <v>27</v>
      </c>
      <c r="G338" s="32">
        <v>8</v>
      </c>
      <c r="H338" s="32">
        <v>15</v>
      </c>
      <c r="I338" s="32">
        <v>17</v>
      </c>
      <c r="J338" s="32">
        <v>9</v>
      </c>
      <c r="K338" s="32">
        <v>15</v>
      </c>
      <c r="L338" s="32">
        <v>13</v>
      </c>
      <c r="M338" s="32">
        <v>12</v>
      </c>
      <c r="N338" s="32">
        <v>12</v>
      </c>
      <c r="O338" s="32">
        <v>20</v>
      </c>
      <c r="P338" s="32">
        <v>14</v>
      </c>
      <c r="Q338" s="32">
        <v>4</v>
      </c>
      <c r="R338" s="32">
        <v>14</v>
      </c>
      <c r="S338" s="32">
        <v>6</v>
      </c>
      <c r="T338" s="32">
        <v>10</v>
      </c>
      <c r="U338" s="32">
        <v>0</v>
      </c>
      <c r="V338" s="32">
        <v>0</v>
      </c>
      <c r="W338" s="32">
        <v>4</v>
      </c>
      <c r="X338" s="32">
        <v>9</v>
      </c>
      <c r="Y338" s="32">
        <v>2</v>
      </c>
      <c r="Z338" s="32">
        <v>5</v>
      </c>
      <c r="AA338" s="32">
        <v>13</v>
      </c>
      <c r="AB338" s="32">
        <v>1</v>
      </c>
      <c r="AC338" s="32">
        <v>6</v>
      </c>
      <c r="AD338" s="32">
        <v>6</v>
      </c>
      <c r="AE338" s="32">
        <v>1</v>
      </c>
      <c r="AF338" s="32">
        <v>8</v>
      </c>
      <c r="AG338" s="32">
        <v>15</v>
      </c>
    </row>
    <row r="339" spans="1:54" x14ac:dyDescent="0.2">
      <c r="A339" s="26"/>
      <c r="B339" s="33">
        <v>0.1096</v>
      </c>
      <c r="C339" s="33">
        <v>0.14929999999999999</v>
      </c>
      <c r="D339" s="33">
        <v>6.4899999999999999E-2</v>
      </c>
      <c r="E339" s="33">
        <v>8.3800000000000013E-2</v>
      </c>
      <c r="F339" s="33">
        <v>0.183</v>
      </c>
      <c r="G339" s="33">
        <v>6.88E-2</v>
      </c>
      <c r="H339" s="33">
        <v>0.13450000000000001</v>
      </c>
      <c r="I339" s="33">
        <v>0.1024</v>
      </c>
      <c r="J339" s="33">
        <v>0.10879999999999999</v>
      </c>
      <c r="K339" s="33">
        <v>0.1</v>
      </c>
      <c r="L339" s="33">
        <v>4.9299999999999997E-2</v>
      </c>
      <c r="M339" s="33">
        <v>0.12089999999999999</v>
      </c>
      <c r="N339" s="33">
        <v>0.12720000000000001</v>
      </c>
      <c r="O339" s="33">
        <v>9.3599999999999989E-2</v>
      </c>
      <c r="P339" s="33">
        <v>5.8500000000000003E-2</v>
      </c>
      <c r="Q339" s="33">
        <v>3.78E-2</v>
      </c>
      <c r="R339" s="33">
        <v>7.4999999999999997E-2</v>
      </c>
      <c r="S339" s="33">
        <v>0.10100000000000001</v>
      </c>
      <c r="T339" s="33">
        <v>6.6000000000000003E-2</v>
      </c>
      <c r="U339" s="32" t="s">
        <v>127</v>
      </c>
      <c r="V339" s="33">
        <v>8.1000000000000013E-3</v>
      </c>
      <c r="W339" s="33">
        <v>5.3600000000000002E-2</v>
      </c>
      <c r="X339" s="33">
        <v>7.7800000000000008E-2</v>
      </c>
      <c r="Y339" s="33">
        <v>2.7099999999999999E-2</v>
      </c>
      <c r="Z339" s="33">
        <v>5.2600000000000001E-2</v>
      </c>
      <c r="AA339" s="33">
        <v>7.1900000000000006E-2</v>
      </c>
      <c r="AB339" s="33">
        <v>8.199999999999999E-3</v>
      </c>
      <c r="AC339" s="33">
        <v>4.4499999999999998E-2</v>
      </c>
      <c r="AD339" s="33">
        <v>6.0699999999999997E-2</v>
      </c>
      <c r="AE339" s="33">
        <v>2.3900000000000001E-2</v>
      </c>
      <c r="AF339" s="33">
        <v>0.13109999999999999</v>
      </c>
      <c r="AG339" s="33">
        <v>0.1356</v>
      </c>
    </row>
    <row r="340" spans="1:54" x14ac:dyDescent="0.2">
      <c r="A340" s="26" t="s">
        <v>184</v>
      </c>
      <c r="B340" s="32">
        <v>107</v>
      </c>
      <c r="C340" s="32">
        <v>51</v>
      </c>
      <c r="D340" s="32">
        <v>55</v>
      </c>
      <c r="E340" s="32">
        <v>36</v>
      </c>
      <c r="F340" s="32">
        <v>31</v>
      </c>
      <c r="G340" s="32">
        <v>40</v>
      </c>
      <c r="H340" s="32">
        <v>27</v>
      </c>
      <c r="I340" s="32">
        <v>32</v>
      </c>
      <c r="J340" s="32">
        <v>15</v>
      </c>
      <c r="K340" s="32">
        <v>33</v>
      </c>
      <c r="L340" s="32">
        <v>81</v>
      </c>
      <c r="M340" s="32">
        <v>5</v>
      </c>
      <c r="N340" s="32">
        <v>15</v>
      </c>
      <c r="O340" s="32">
        <v>39</v>
      </c>
      <c r="P340" s="32">
        <v>65</v>
      </c>
      <c r="Q340" s="32">
        <v>51</v>
      </c>
      <c r="R340" s="32">
        <v>31</v>
      </c>
      <c r="S340" s="32">
        <v>9</v>
      </c>
      <c r="T340" s="32">
        <v>33</v>
      </c>
      <c r="U340" s="32">
        <v>8</v>
      </c>
      <c r="V340" s="32">
        <v>0</v>
      </c>
      <c r="W340" s="32">
        <v>36</v>
      </c>
      <c r="X340" s="32">
        <v>20</v>
      </c>
      <c r="Y340" s="32">
        <v>14</v>
      </c>
      <c r="Z340" s="32">
        <v>40</v>
      </c>
      <c r="AA340" s="32">
        <v>36</v>
      </c>
      <c r="AB340" s="32">
        <v>37</v>
      </c>
      <c r="AC340" s="32">
        <v>28</v>
      </c>
      <c r="AD340" s="32">
        <v>8</v>
      </c>
      <c r="AE340" s="32">
        <v>14</v>
      </c>
      <c r="AF340" s="32">
        <v>30</v>
      </c>
      <c r="AG340" s="32">
        <v>19</v>
      </c>
    </row>
    <row r="341" spans="1:54" x14ac:dyDescent="0.2">
      <c r="A341" s="26"/>
      <c r="B341" s="33">
        <v>0.21160000000000001</v>
      </c>
      <c r="C341" s="33">
        <v>0.19259999999999999</v>
      </c>
      <c r="D341" s="33">
        <v>0.2331</v>
      </c>
      <c r="E341" s="33">
        <v>0.15509999999999999</v>
      </c>
      <c r="F341" s="33">
        <v>0.20910000000000001</v>
      </c>
      <c r="G341" s="33">
        <v>0.32079999999999997</v>
      </c>
      <c r="H341" s="33">
        <v>0.25280000000000002</v>
      </c>
      <c r="I341" s="33">
        <v>0.18920000000000001</v>
      </c>
      <c r="J341" s="33">
        <v>0.18770000000000001</v>
      </c>
      <c r="K341" s="33">
        <v>0.21940000000000001</v>
      </c>
      <c r="L341" s="33">
        <v>0.31790000000000002</v>
      </c>
      <c r="M341" s="33">
        <v>4.7699999999999992E-2</v>
      </c>
      <c r="N341" s="33">
        <v>0.1668</v>
      </c>
      <c r="O341" s="33">
        <v>0.1825</v>
      </c>
      <c r="P341" s="33">
        <v>0.26300000000000001</v>
      </c>
      <c r="Q341" s="33">
        <v>0.43559999999999999</v>
      </c>
      <c r="R341" s="33">
        <v>0.16839999999999999</v>
      </c>
      <c r="S341" s="33">
        <v>0.16020000000000001</v>
      </c>
      <c r="T341" s="33">
        <v>0.215</v>
      </c>
      <c r="U341" s="33">
        <v>0.13850000000000001</v>
      </c>
      <c r="V341" s="32" t="s">
        <v>127</v>
      </c>
      <c r="W341" s="33">
        <v>0.52659999999999996</v>
      </c>
      <c r="X341" s="33">
        <v>0.1759</v>
      </c>
      <c r="Y341" s="33">
        <v>0.16489999999999999</v>
      </c>
      <c r="Z341" s="33">
        <v>0.42080000000000001</v>
      </c>
      <c r="AA341" s="33">
        <v>0.2077</v>
      </c>
      <c r="AB341" s="33">
        <v>0.48759999999999998</v>
      </c>
      <c r="AC341" s="33">
        <v>0.2223</v>
      </c>
      <c r="AD341" s="33">
        <v>7.8399999999999997E-2</v>
      </c>
      <c r="AE341" s="33">
        <v>0.49880000000000002</v>
      </c>
      <c r="AF341" s="33">
        <v>0.51739999999999997</v>
      </c>
      <c r="AG341" s="33">
        <v>0.17469999999999999</v>
      </c>
    </row>
    <row r="342" spans="1:54" x14ac:dyDescent="0.2">
      <c r="A342" s="26" t="s">
        <v>185</v>
      </c>
      <c r="B342" s="32">
        <v>202</v>
      </c>
      <c r="C342" s="32">
        <v>104</v>
      </c>
      <c r="D342" s="32">
        <v>98</v>
      </c>
      <c r="E342" s="32">
        <v>91</v>
      </c>
      <c r="F342" s="32">
        <v>61</v>
      </c>
      <c r="G342" s="32">
        <v>49</v>
      </c>
      <c r="H342" s="32">
        <v>45</v>
      </c>
      <c r="I342" s="32">
        <v>69</v>
      </c>
      <c r="J342" s="32">
        <v>31</v>
      </c>
      <c r="K342" s="32">
        <v>57</v>
      </c>
      <c r="L342" s="32">
        <v>101</v>
      </c>
      <c r="M342" s="32">
        <v>38</v>
      </c>
      <c r="N342" s="32">
        <v>40</v>
      </c>
      <c r="O342" s="32">
        <v>76</v>
      </c>
      <c r="P342" s="32">
        <v>113</v>
      </c>
      <c r="Q342" s="32">
        <v>43</v>
      </c>
      <c r="R342" s="32">
        <v>85</v>
      </c>
      <c r="S342" s="32">
        <v>26</v>
      </c>
      <c r="T342" s="32">
        <v>72</v>
      </c>
      <c r="U342" s="32">
        <v>35</v>
      </c>
      <c r="V342" s="32">
        <v>28</v>
      </c>
      <c r="W342" s="32">
        <v>12</v>
      </c>
      <c r="X342" s="32">
        <v>56</v>
      </c>
      <c r="Y342" s="32">
        <v>47</v>
      </c>
      <c r="Z342" s="32">
        <v>33</v>
      </c>
      <c r="AA342" s="32">
        <v>90</v>
      </c>
      <c r="AB342" s="32">
        <v>23</v>
      </c>
      <c r="AC342" s="32">
        <v>53</v>
      </c>
      <c r="AD342" s="32">
        <v>65</v>
      </c>
      <c r="AE342" s="32">
        <v>9</v>
      </c>
      <c r="AF342" s="32">
        <v>10</v>
      </c>
      <c r="AG342" s="32">
        <v>38</v>
      </c>
    </row>
    <row r="343" spans="1:54" x14ac:dyDescent="0.2">
      <c r="A343" s="26"/>
      <c r="B343" s="33">
        <v>0.40089999999999998</v>
      </c>
      <c r="C343" s="33">
        <v>0.38850000000000001</v>
      </c>
      <c r="D343" s="33">
        <v>0.41499999999999998</v>
      </c>
      <c r="E343" s="33">
        <v>0.39529999999999998</v>
      </c>
      <c r="F343" s="33">
        <v>0.40960000000000002</v>
      </c>
      <c r="G343" s="33">
        <v>0.40089999999999998</v>
      </c>
      <c r="H343" s="33">
        <v>0.41370000000000001</v>
      </c>
      <c r="I343" s="33">
        <v>0.41039999999999999</v>
      </c>
      <c r="J343" s="33">
        <v>0.40089999999999998</v>
      </c>
      <c r="K343" s="33">
        <v>0.38100000000000001</v>
      </c>
      <c r="L343" s="33">
        <v>0.39419999999999999</v>
      </c>
      <c r="M343" s="33">
        <v>0.38150000000000001</v>
      </c>
      <c r="N343" s="33">
        <v>0.43809999999999999</v>
      </c>
      <c r="O343" s="33">
        <v>0.35599999999999998</v>
      </c>
      <c r="P343" s="33">
        <v>0.45879999999999999</v>
      </c>
      <c r="Q343" s="33">
        <v>0.36530000000000001</v>
      </c>
      <c r="R343" s="33">
        <v>0.45850000000000002</v>
      </c>
      <c r="S343" s="33">
        <v>0.46589999999999998</v>
      </c>
      <c r="T343" s="33">
        <v>0.46679999999999999</v>
      </c>
      <c r="U343" s="33">
        <v>0.58399999999999996</v>
      </c>
      <c r="V343" s="33">
        <v>0.86019999999999996</v>
      </c>
      <c r="W343" s="33">
        <v>0.1767</v>
      </c>
      <c r="X343" s="33">
        <v>0.49569999999999997</v>
      </c>
      <c r="Y343" s="33">
        <v>0.55669999999999997</v>
      </c>
      <c r="Z343" s="33">
        <v>0.35039999999999999</v>
      </c>
      <c r="AA343" s="33">
        <v>0.51280000000000003</v>
      </c>
      <c r="AB343" s="33">
        <v>0.29870000000000002</v>
      </c>
      <c r="AC343" s="33">
        <v>0.41539999999999999</v>
      </c>
      <c r="AD343" s="33">
        <v>0.64870000000000005</v>
      </c>
      <c r="AE343" s="33">
        <v>0.34539999999999998</v>
      </c>
      <c r="AF343" s="33">
        <v>0.17810000000000001</v>
      </c>
      <c r="AG343" s="33">
        <v>0.35039999999999999</v>
      </c>
    </row>
    <row r="345" spans="1:54" x14ac:dyDescent="0.2">
      <c r="A345" s="26" t="s">
        <v>186</v>
      </c>
      <c r="B345" s="33">
        <v>-0.1893</v>
      </c>
      <c r="C345" s="33">
        <v>-0.19589999999999999</v>
      </c>
      <c r="D345" s="33">
        <v>-0.18190000000000001</v>
      </c>
      <c r="E345" s="33">
        <v>-0.2402</v>
      </c>
      <c r="F345" s="33">
        <v>-0.20050000000000001</v>
      </c>
      <c r="G345" s="33">
        <v>-8.0100000000000005E-2</v>
      </c>
      <c r="H345" s="33">
        <v>-0.16089999999999999</v>
      </c>
      <c r="I345" s="33">
        <v>-0.22120000000000001</v>
      </c>
      <c r="J345" s="33">
        <v>-0.2132</v>
      </c>
      <c r="K345" s="33">
        <v>-0.16159999999999999</v>
      </c>
      <c r="L345" s="33">
        <v>-7.6299999999999993E-2</v>
      </c>
      <c r="M345" s="33">
        <v>-0.33379999999999999</v>
      </c>
      <c r="N345" s="33">
        <v>-0.27129999999999999</v>
      </c>
      <c r="O345" s="33">
        <v>-0.17349999999999999</v>
      </c>
      <c r="P345" s="33">
        <v>-0.1958</v>
      </c>
      <c r="Q345" s="33">
        <v>7.0300000000000001E-2</v>
      </c>
      <c r="R345" s="33">
        <v>-0.29010000000000002</v>
      </c>
      <c r="S345" s="33">
        <v>-0.30570000000000003</v>
      </c>
      <c r="T345" s="33">
        <v>-0.25180000000000002</v>
      </c>
      <c r="U345" s="33">
        <v>-0.44550000000000001</v>
      </c>
      <c r="V345" s="32" t="s">
        <v>127</v>
      </c>
      <c r="W345" s="33">
        <v>0.34989999999999999</v>
      </c>
      <c r="X345" s="33">
        <v>-0.31979999999999997</v>
      </c>
      <c r="Y345" s="33">
        <v>-0.39179999999999998</v>
      </c>
      <c r="Z345" s="33">
        <v>7.0400000000000004E-2</v>
      </c>
      <c r="AA345" s="33">
        <v>-0.30509999999999998</v>
      </c>
      <c r="AB345" s="33">
        <v>0.18890000000000001</v>
      </c>
      <c r="AC345" s="33">
        <v>-0.19309999999999999</v>
      </c>
      <c r="AD345" s="33">
        <v>-0.57030000000000003</v>
      </c>
      <c r="AE345" s="33">
        <v>0.15340000000000001</v>
      </c>
      <c r="AF345" s="33">
        <v>0.33929999999999999</v>
      </c>
      <c r="AG345" s="33">
        <v>-0.1757</v>
      </c>
    </row>
    <row r="347" spans="1:54" x14ac:dyDescent="0.2">
      <c r="A347" s="27" t="str">
        <f>HYPERLINK("#Contents!A1", "Contents")</f>
        <v>Contents</v>
      </c>
    </row>
    <row r="348" spans="1:54" x14ac:dyDescent="0.2">
      <c r="A348" s="28" t="s">
        <v>190</v>
      </c>
      <c r="BB348" s="26" t="str">
        <f>LEFT(A348, FIND(" ", A348) - 2)</f>
        <v>Table_Q3_5</v>
      </c>
    </row>
    <row r="349" spans="1:54" x14ac:dyDescent="0.2">
      <c r="A349" s="26" t="s">
        <v>85</v>
      </c>
    </row>
    <row r="351" spans="1:54" ht="35" customHeight="1" x14ac:dyDescent="0.2">
      <c r="B351" s="39" t="s">
        <v>86</v>
      </c>
      <c r="C351" s="41" t="s">
        <v>87</v>
      </c>
      <c r="D351" s="43"/>
      <c r="E351" s="41" t="s">
        <v>88</v>
      </c>
      <c r="F351" s="42"/>
      <c r="G351" s="43"/>
      <c r="H351" s="41" t="s">
        <v>89</v>
      </c>
      <c r="I351" s="42"/>
      <c r="J351" s="42"/>
      <c r="K351" s="43"/>
      <c r="L351" s="41" t="s">
        <v>90</v>
      </c>
      <c r="M351" s="42"/>
      <c r="N351" s="43"/>
      <c r="O351" s="41" t="s">
        <v>91</v>
      </c>
      <c r="P351" s="43"/>
      <c r="Q351" s="41" t="s">
        <v>92</v>
      </c>
      <c r="R351" s="42"/>
      <c r="S351" s="43"/>
      <c r="T351" s="41" t="s">
        <v>93</v>
      </c>
      <c r="U351" s="42"/>
      <c r="V351" s="42"/>
      <c r="W351" s="43"/>
      <c r="X351" s="41" t="s">
        <v>94</v>
      </c>
      <c r="Y351" s="42"/>
      <c r="Z351" s="43"/>
      <c r="AA351" s="41" t="s">
        <v>95</v>
      </c>
      <c r="AB351" s="43"/>
      <c r="AC351" s="44" t="s">
        <v>96</v>
      </c>
      <c r="AD351" s="42"/>
      <c r="AE351" s="42"/>
      <c r="AF351" s="42"/>
      <c r="AG351" s="45"/>
    </row>
    <row r="352" spans="1:54" ht="57" customHeight="1" x14ac:dyDescent="0.2">
      <c r="B352" s="40"/>
      <c r="C352" s="30" t="s">
        <v>97</v>
      </c>
      <c r="D352" s="30" t="s">
        <v>98</v>
      </c>
      <c r="E352" s="30" t="s">
        <v>99</v>
      </c>
      <c r="F352" s="30" t="s">
        <v>100</v>
      </c>
      <c r="G352" s="30" t="s">
        <v>101</v>
      </c>
      <c r="H352" s="30" t="s">
        <v>102</v>
      </c>
      <c r="I352" s="30" t="s">
        <v>103</v>
      </c>
      <c r="J352" s="30" t="s">
        <v>104</v>
      </c>
      <c r="K352" s="30" t="s">
        <v>105</v>
      </c>
      <c r="L352" s="30" t="s">
        <v>106</v>
      </c>
      <c r="M352" s="30" t="s">
        <v>107</v>
      </c>
      <c r="N352" s="30" t="s">
        <v>108</v>
      </c>
      <c r="O352" s="30" t="s">
        <v>109</v>
      </c>
      <c r="P352" s="30" t="s">
        <v>110</v>
      </c>
      <c r="Q352" s="30" t="s">
        <v>111</v>
      </c>
      <c r="R352" s="30" t="s">
        <v>112</v>
      </c>
      <c r="S352" s="30" t="s">
        <v>113</v>
      </c>
      <c r="T352" s="30" t="s">
        <v>114</v>
      </c>
      <c r="U352" s="30" t="s">
        <v>115</v>
      </c>
      <c r="V352" s="30" t="s">
        <v>116</v>
      </c>
      <c r="W352" s="30" t="s">
        <v>117</v>
      </c>
      <c r="X352" s="30" t="s">
        <v>114</v>
      </c>
      <c r="Y352" s="30" t="s">
        <v>116</v>
      </c>
      <c r="Z352" s="30" t="s">
        <v>117</v>
      </c>
      <c r="AA352" s="30" t="s">
        <v>118</v>
      </c>
      <c r="AB352" s="30" t="s">
        <v>119</v>
      </c>
      <c r="AC352" s="30" t="s">
        <v>120</v>
      </c>
      <c r="AD352" s="30" t="s">
        <v>121</v>
      </c>
      <c r="AE352" s="30" t="s">
        <v>122</v>
      </c>
      <c r="AF352" s="30" t="s">
        <v>117</v>
      </c>
      <c r="AG352" s="31" t="s">
        <v>123</v>
      </c>
    </row>
    <row r="353" spans="1:33" x14ac:dyDescent="0.2">
      <c r="A353" s="26" t="s">
        <v>124</v>
      </c>
      <c r="B353" s="32">
        <v>504</v>
      </c>
      <c r="C353" s="32">
        <v>252</v>
      </c>
      <c r="D353" s="32">
        <v>252</v>
      </c>
      <c r="E353" s="32">
        <v>145</v>
      </c>
      <c r="F353" s="32">
        <v>182</v>
      </c>
      <c r="G353" s="32">
        <v>177</v>
      </c>
      <c r="H353" s="32">
        <v>126</v>
      </c>
      <c r="I353" s="32">
        <v>126</v>
      </c>
      <c r="J353" s="32">
        <v>68</v>
      </c>
      <c r="K353" s="32">
        <v>184</v>
      </c>
      <c r="L353" s="32">
        <v>259</v>
      </c>
      <c r="M353" s="32">
        <v>95</v>
      </c>
      <c r="N353" s="32">
        <v>99</v>
      </c>
      <c r="O353" s="32">
        <v>201</v>
      </c>
      <c r="P353" s="32">
        <v>254</v>
      </c>
      <c r="Q353" s="32">
        <v>134</v>
      </c>
      <c r="R353" s="32">
        <v>203</v>
      </c>
      <c r="S353" s="32">
        <v>56</v>
      </c>
      <c r="T353" s="32">
        <v>191</v>
      </c>
      <c r="U353" s="32">
        <v>20</v>
      </c>
      <c r="V353" s="32">
        <v>32</v>
      </c>
      <c r="W353" s="32">
        <v>72</v>
      </c>
      <c r="X353" s="32">
        <v>142</v>
      </c>
      <c r="Y353" s="32">
        <v>68</v>
      </c>
      <c r="Z353" s="32">
        <v>83</v>
      </c>
      <c r="AA353" s="32">
        <v>204</v>
      </c>
      <c r="AB353" s="32">
        <v>89</v>
      </c>
      <c r="AC353" s="32">
        <v>140</v>
      </c>
      <c r="AD353" s="32">
        <v>92</v>
      </c>
      <c r="AE353" s="32">
        <v>34</v>
      </c>
      <c r="AF353" s="32">
        <v>49</v>
      </c>
      <c r="AG353" s="32">
        <v>95</v>
      </c>
    </row>
    <row r="354" spans="1:33" x14ac:dyDescent="0.2">
      <c r="A354" s="26" t="s">
        <v>125</v>
      </c>
      <c r="B354" s="32">
        <v>504</v>
      </c>
      <c r="C354" s="32">
        <v>267</v>
      </c>
      <c r="D354" s="32">
        <v>237</v>
      </c>
      <c r="E354" s="32">
        <v>231</v>
      </c>
      <c r="F354" s="32">
        <v>150</v>
      </c>
      <c r="G354" s="32">
        <v>123</v>
      </c>
      <c r="H354" s="32">
        <v>109</v>
      </c>
      <c r="I354" s="32">
        <v>168</v>
      </c>
      <c r="J354" s="32">
        <v>79</v>
      </c>
      <c r="K354" s="32">
        <v>149</v>
      </c>
      <c r="L354" s="32">
        <v>256</v>
      </c>
      <c r="M354" s="32">
        <v>99</v>
      </c>
      <c r="N354" s="32">
        <v>92</v>
      </c>
      <c r="O354" s="32">
        <v>213</v>
      </c>
      <c r="P354" s="32">
        <v>246</v>
      </c>
      <c r="Q354" s="32">
        <v>118</v>
      </c>
      <c r="R354" s="32">
        <v>186</v>
      </c>
      <c r="S354" s="32">
        <v>56</v>
      </c>
      <c r="T354" s="32">
        <v>154</v>
      </c>
      <c r="U354" s="32">
        <v>60</v>
      </c>
      <c r="V354" s="32">
        <v>33</v>
      </c>
      <c r="W354" s="32">
        <v>68</v>
      </c>
      <c r="X354" s="32">
        <v>112</v>
      </c>
      <c r="Y354" s="32">
        <v>85</v>
      </c>
      <c r="Z354" s="32">
        <v>95</v>
      </c>
      <c r="AA354" s="32">
        <v>175</v>
      </c>
      <c r="AB354" s="32">
        <v>75</v>
      </c>
      <c r="AC354" s="32">
        <v>128</v>
      </c>
      <c r="AD354" s="32">
        <v>101</v>
      </c>
      <c r="AE354" s="32">
        <v>27</v>
      </c>
      <c r="AF354" s="32">
        <v>59</v>
      </c>
      <c r="AG354" s="32">
        <v>108</v>
      </c>
    </row>
    <row r="355" spans="1:33" x14ac:dyDescent="0.2">
      <c r="A355" s="26" t="s">
        <v>178</v>
      </c>
      <c r="B355" s="32">
        <v>32</v>
      </c>
      <c r="C355" s="32">
        <v>15</v>
      </c>
      <c r="D355" s="32">
        <v>17</v>
      </c>
      <c r="E355" s="32">
        <v>14</v>
      </c>
      <c r="F355" s="32">
        <v>7</v>
      </c>
      <c r="G355" s="32">
        <v>11</v>
      </c>
      <c r="H355" s="32">
        <v>6</v>
      </c>
      <c r="I355" s="32">
        <v>6</v>
      </c>
      <c r="J355" s="32">
        <v>11</v>
      </c>
      <c r="K355" s="32">
        <v>9</v>
      </c>
      <c r="L355" s="32">
        <v>20</v>
      </c>
      <c r="M355" s="32">
        <v>7</v>
      </c>
      <c r="N355" s="32">
        <v>2</v>
      </c>
      <c r="O355" s="32">
        <v>16</v>
      </c>
      <c r="P355" s="32">
        <v>12</v>
      </c>
      <c r="Q355" s="32">
        <v>9</v>
      </c>
      <c r="R355" s="32">
        <v>15</v>
      </c>
      <c r="S355" s="32">
        <v>3</v>
      </c>
      <c r="T355" s="32">
        <v>9</v>
      </c>
      <c r="U355" s="32">
        <v>5</v>
      </c>
      <c r="V355" s="32">
        <v>0</v>
      </c>
      <c r="W355" s="32">
        <v>11</v>
      </c>
      <c r="X355" s="32">
        <v>10</v>
      </c>
      <c r="Y355" s="32">
        <v>0</v>
      </c>
      <c r="Z355" s="32">
        <v>16</v>
      </c>
      <c r="AA355" s="32">
        <v>9</v>
      </c>
      <c r="AB355" s="32">
        <v>13</v>
      </c>
      <c r="AC355" s="32">
        <v>9</v>
      </c>
      <c r="AD355" s="32">
        <v>1</v>
      </c>
      <c r="AE355" s="32">
        <v>10</v>
      </c>
      <c r="AF355" s="32">
        <v>6</v>
      </c>
      <c r="AG355" s="32">
        <v>1</v>
      </c>
    </row>
    <row r="356" spans="1:33" x14ac:dyDescent="0.2">
      <c r="A356" s="26"/>
      <c r="B356" s="33">
        <v>6.3E-2</v>
      </c>
      <c r="C356" s="33">
        <v>5.4800000000000001E-2</v>
      </c>
      <c r="D356" s="33">
        <v>7.22E-2</v>
      </c>
      <c r="E356" s="33">
        <v>6.1100000000000002E-2</v>
      </c>
      <c r="F356" s="33">
        <v>4.3999999999999997E-2</v>
      </c>
      <c r="G356" s="33">
        <v>8.9700000000000002E-2</v>
      </c>
      <c r="H356" s="33">
        <v>5.8000000000000003E-2</v>
      </c>
      <c r="I356" s="33">
        <v>3.56E-2</v>
      </c>
      <c r="J356" s="33">
        <v>0.1348</v>
      </c>
      <c r="K356" s="33">
        <v>5.9700000000000003E-2</v>
      </c>
      <c r="L356" s="33">
        <v>7.8600000000000003E-2</v>
      </c>
      <c r="M356" s="33">
        <v>6.7799999999999999E-2</v>
      </c>
      <c r="N356" s="33">
        <v>1.7399999999999999E-2</v>
      </c>
      <c r="O356" s="33">
        <v>7.3200000000000001E-2</v>
      </c>
      <c r="P356" s="33">
        <v>4.7300000000000002E-2</v>
      </c>
      <c r="Q356" s="33">
        <v>7.400000000000001E-2</v>
      </c>
      <c r="R356" s="33">
        <v>7.8899999999999998E-2</v>
      </c>
      <c r="S356" s="33">
        <v>5.6800000000000003E-2</v>
      </c>
      <c r="T356" s="33">
        <v>5.6800000000000003E-2</v>
      </c>
      <c r="U356" s="33">
        <v>8.0299999999999996E-2</v>
      </c>
      <c r="V356" s="32" t="s">
        <v>127</v>
      </c>
      <c r="W356" s="33">
        <v>0.16120000000000001</v>
      </c>
      <c r="X356" s="33">
        <v>8.5000000000000006E-2</v>
      </c>
      <c r="Y356" s="32" t="s">
        <v>127</v>
      </c>
      <c r="Z356" s="33">
        <v>0.1668</v>
      </c>
      <c r="AA356" s="33">
        <v>4.9000000000000002E-2</v>
      </c>
      <c r="AB356" s="33">
        <v>0.17730000000000001</v>
      </c>
      <c r="AC356" s="33">
        <v>7.0800000000000002E-2</v>
      </c>
      <c r="AD356" s="33">
        <v>1.3899999999999999E-2</v>
      </c>
      <c r="AE356" s="33">
        <v>0.38140000000000002</v>
      </c>
      <c r="AF356" s="33">
        <v>9.6099999999999991E-2</v>
      </c>
      <c r="AG356" s="33">
        <v>1.2E-2</v>
      </c>
    </row>
    <row r="357" spans="1:33" x14ac:dyDescent="0.2">
      <c r="A357" s="26" t="s">
        <v>179</v>
      </c>
      <c r="B357" s="32">
        <v>53</v>
      </c>
      <c r="C357" s="32">
        <v>26</v>
      </c>
      <c r="D357" s="32">
        <v>28</v>
      </c>
      <c r="E357" s="32">
        <v>25</v>
      </c>
      <c r="F357" s="32">
        <v>16</v>
      </c>
      <c r="G357" s="32">
        <v>12</v>
      </c>
      <c r="H357" s="32">
        <v>14</v>
      </c>
      <c r="I357" s="32">
        <v>17</v>
      </c>
      <c r="J357" s="32">
        <v>4</v>
      </c>
      <c r="K357" s="32">
        <v>18</v>
      </c>
      <c r="L357" s="32">
        <v>35</v>
      </c>
      <c r="M357" s="32">
        <v>3</v>
      </c>
      <c r="N357" s="32">
        <v>10</v>
      </c>
      <c r="O357" s="32">
        <v>23</v>
      </c>
      <c r="P357" s="32">
        <v>26</v>
      </c>
      <c r="Q357" s="32">
        <v>21</v>
      </c>
      <c r="R357" s="32">
        <v>18</v>
      </c>
      <c r="S357" s="32">
        <v>4</v>
      </c>
      <c r="T357" s="32">
        <v>15</v>
      </c>
      <c r="U357" s="32">
        <v>0</v>
      </c>
      <c r="V357" s="32">
        <v>2</v>
      </c>
      <c r="W357" s="32">
        <v>17</v>
      </c>
      <c r="X357" s="32">
        <v>11</v>
      </c>
      <c r="Y357" s="32">
        <v>1</v>
      </c>
      <c r="Z357" s="32">
        <v>21</v>
      </c>
      <c r="AA357" s="32">
        <v>18</v>
      </c>
      <c r="AB357" s="32">
        <v>16</v>
      </c>
      <c r="AC357" s="32">
        <v>15</v>
      </c>
      <c r="AD357" s="32">
        <v>3</v>
      </c>
      <c r="AE357" s="32">
        <v>14</v>
      </c>
      <c r="AF357" s="32">
        <v>11</v>
      </c>
      <c r="AG357" s="32">
        <v>10</v>
      </c>
    </row>
    <row r="358" spans="1:33" x14ac:dyDescent="0.2">
      <c r="A358" s="26"/>
      <c r="B358" s="33">
        <v>0.1057</v>
      </c>
      <c r="C358" s="33">
        <v>9.5600000000000004E-2</v>
      </c>
      <c r="D358" s="33">
        <v>0.11700000000000001</v>
      </c>
      <c r="E358" s="33">
        <v>0.10979999999999999</v>
      </c>
      <c r="F358" s="33">
        <v>0.108</v>
      </c>
      <c r="G358" s="33">
        <v>9.5199999999999993E-2</v>
      </c>
      <c r="H358" s="33">
        <v>0.12670000000000001</v>
      </c>
      <c r="I358" s="33">
        <v>0.1028</v>
      </c>
      <c r="J358" s="33">
        <v>5.7299999999999997E-2</v>
      </c>
      <c r="K358" s="33">
        <v>0.1191</v>
      </c>
      <c r="L358" s="33">
        <v>0.1358</v>
      </c>
      <c r="M358" s="33">
        <v>2.81E-2</v>
      </c>
      <c r="N358" s="33">
        <v>0.1037</v>
      </c>
      <c r="O358" s="33">
        <v>0.1072</v>
      </c>
      <c r="P358" s="33">
        <v>0.107</v>
      </c>
      <c r="Q358" s="33">
        <v>0.1764</v>
      </c>
      <c r="R358" s="33">
        <v>9.8599999999999993E-2</v>
      </c>
      <c r="S358" s="33">
        <v>7.0499999999999993E-2</v>
      </c>
      <c r="T358" s="33">
        <v>0.10009999999999999</v>
      </c>
      <c r="U358" s="32" t="s">
        <v>127</v>
      </c>
      <c r="V358" s="33">
        <v>4.7800000000000002E-2</v>
      </c>
      <c r="W358" s="33">
        <v>0.2477</v>
      </c>
      <c r="X358" s="33">
        <v>9.4499999999999987E-2</v>
      </c>
      <c r="Y358" s="33">
        <v>1.0200000000000001E-2</v>
      </c>
      <c r="Z358" s="33">
        <v>0.21759999999999999</v>
      </c>
      <c r="AA358" s="33">
        <v>0.10290000000000001</v>
      </c>
      <c r="AB358" s="33">
        <v>0.21790000000000001</v>
      </c>
      <c r="AC358" s="33">
        <v>0.1168</v>
      </c>
      <c r="AD358" s="33">
        <v>2.9499999999999998E-2</v>
      </c>
      <c r="AE358" s="33">
        <v>0.50039999999999996</v>
      </c>
      <c r="AF358" s="33">
        <v>0.18940000000000001</v>
      </c>
      <c r="AG358" s="33">
        <v>8.9900000000000008E-2</v>
      </c>
    </row>
    <row r="359" spans="1:33" x14ac:dyDescent="0.2">
      <c r="A359" s="26" t="s">
        <v>180</v>
      </c>
      <c r="B359" s="32">
        <v>43</v>
      </c>
      <c r="C359" s="32">
        <v>24</v>
      </c>
      <c r="D359" s="32">
        <v>20</v>
      </c>
      <c r="E359" s="32">
        <v>20</v>
      </c>
      <c r="F359" s="32">
        <v>15</v>
      </c>
      <c r="G359" s="32">
        <v>8</v>
      </c>
      <c r="H359" s="32">
        <v>10</v>
      </c>
      <c r="I359" s="32">
        <v>16</v>
      </c>
      <c r="J359" s="32">
        <v>1</v>
      </c>
      <c r="K359" s="32">
        <v>16</v>
      </c>
      <c r="L359" s="32">
        <v>19</v>
      </c>
      <c r="M359" s="32">
        <v>15</v>
      </c>
      <c r="N359" s="32">
        <v>4</v>
      </c>
      <c r="O359" s="32">
        <v>17</v>
      </c>
      <c r="P359" s="32">
        <v>23</v>
      </c>
      <c r="Q359" s="32">
        <v>10</v>
      </c>
      <c r="R359" s="32">
        <v>11</v>
      </c>
      <c r="S359" s="32">
        <v>10</v>
      </c>
      <c r="T359" s="32">
        <v>15</v>
      </c>
      <c r="U359" s="32">
        <v>9</v>
      </c>
      <c r="V359" s="32">
        <v>0</v>
      </c>
      <c r="W359" s="32">
        <v>7</v>
      </c>
      <c r="X359" s="32">
        <v>9</v>
      </c>
      <c r="Y359" s="32">
        <v>11</v>
      </c>
      <c r="Z359" s="32">
        <v>8</v>
      </c>
      <c r="AA359" s="32">
        <v>9</v>
      </c>
      <c r="AB359" s="32">
        <v>9</v>
      </c>
      <c r="AC359" s="32">
        <v>8</v>
      </c>
      <c r="AD359" s="32">
        <v>8</v>
      </c>
      <c r="AE359" s="32">
        <v>2</v>
      </c>
      <c r="AF359" s="32">
        <v>4</v>
      </c>
      <c r="AG359" s="32">
        <v>9</v>
      </c>
    </row>
    <row r="360" spans="1:33" x14ac:dyDescent="0.2">
      <c r="A360" s="26"/>
      <c r="B360" s="33">
        <v>8.6300000000000002E-2</v>
      </c>
      <c r="C360" s="33">
        <v>8.8399999999999992E-2</v>
      </c>
      <c r="D360" s="33">
        <v>8.3900000000000002E-2</v>
      </c>
      <c r="E360" s="33">
        <v>8.8599999999999998E-2</v>
      </c>
      <c r="F360" s="33">
        <v>9.9299999999999999E-2</v>
      </c>
      <c r="G360" s="33">
        <v>6.6100000000000006E-2</v>
      </c>
      <c r="H360" s="33">
        <v>9.4399999999999998E-2</v>
      </c>
      <c r="I360" s="33">
        <v>9.4499999999999987E-2</v>
      </c>
      <c r="J360" s="33">
        <v>1.54E-2</v>
      </c>
      <c r="K360" s="33">
        <v>0.1084</v>
      </c>
      <c r="L360" s="33">
        <v>7.5600000000000001E-2</v>
      </c>
      <c r="M360" s="33">
        <v>0.15240000000000001</v>
      </c>
      <c r="N360" s="33">
        <v>4.4400000000000002E-2</v>
      </c>
      <c r="O360" s="33">
        <v>8.0399999999999985E-2</v>
      </c>
      <c r="P360" s="33">
        <v>9.4299999999999995E-2</v>
      </c>
      <c r="Q360" s="33">
        <v>8.3400000000000002E-2</v>
      </c>
      <c r="R360" s="33">
        <v>0.06</v>
      </c>
      <c r="S360" s="33">
        <v>0.18029999999999999</v>
      </c>
      <c r="T360" s="33">
        <v>9.9299999999999999E-2</v>
      </c>
      <c r="U360" s="33">
        <v>0.14779999999999999</v>
      </c>
      <c r="V360" s="32" t="s">
        <v>127</v>
      </c>
      <c r="W360" s="33">
        <v>9.5700000000000007E-2</v>
      </c>
      <c r="X360" s="33">
        <v>8.3000000000000004E-2</v>
      </c>
      <c r="Y360" s="33">
        <v>0.13139999999999999</v>
      </c>
      <c r="Z360" s="33">
        <v>8.0600000000000005E-2</v>
      </c>
      <c r="AA360" s="33">
        <v>5.04E-2</v>
      </c>
      <c r="AB360" s="33">
        <v>0.1235</v>
      </c>
      <c r="AC360" s="33">
        <v>5.91E-2</v>
      </c>
      <c r="AD360" s="33">
        <v>8.2899999999999988E-2</v>
      </c>
      <c r="AE360" s="33">
        <v>6.9900000000000004E-2</v>
      </c>
      <c r="AF360" s="33">
        <v>6.9000000000000006E-2</v>
      </c>
      <c r="AG360" s="33">
        <v>8.5000000000000006E-2</v>
      </c>
    </row>
    <row r="361" spans="1:33" x14ac:dyDescent="0.2">
      <c r="A361" s="26" t="s">
        <v>181</v>
      </c>
      <c r="B361" s="32">
        <v>37</v>
      </c>
      <c r="C361" s="32">
        <v>21</v>
      </c>
      <c r="D361" s="32">
        <v>16</v>
      </c>
      <c r="E361" s="32">
        <v>15</v>
      </c>
      <c r="F361" s="32">
        <v>13</v>
      </c>
      <c r="G361" s="32">
        <v>10</v>
      </c>
      <c r="H361" s="32">
        <v>3</v>
      </c>
      <c r="I361" s="32">
        <v>8</v>
      </c>
      <c r="J361" s="32">
        <v>14</v>
      </c>
      <c r="K361" s="32">
        <v>13</v>
      </c>
      <c r="L361" s="32">
        <v>19</v>
      </c>
      <c r="M361" s="32">
        <v>12</v>
      </c>
      <c r="N361" s="32">
        <v>4</v>
      </c>
      <c r="O361" s="32">
        <v>21</v>
      </c>
      <c r="P361" s="32">
        <v>16</v>
      </c>
      <c r="Q361" s="32">
        <v>2</v>
      </c>
      <c r="R361" s="32">
        <v>17</v>
      </c>
      <c r="S361" s="32">
        <v>5</v>
      </c>
      <c r="T361" s="32">
        <v>10</v>
      </c>
      <c r="U361" s="32">
        <v>7</v>
      </c>
      <c r="V361" s="32">
        <v>0</v>
      </c>
      <c r="W361" s="32">
        <v>2</v>
      </c>
      <c r="X361" s="32">
        <v>9</v>
      </c>
      <c r="Y361" s="32">
        <v>12</v>
      </c>
      <c r="Z361" s="32">
        <v>0</v>
      </c>
      <c r="AA361" s="32">
        <v>7</v>
      </c>
      <c r="AB361" s="32">
        <v>5</v>
      </c>
      <c r="AC361" s="32">
        <v>8</v>
      </c>
      <c r="AD361" s="32">
        <v>8</v>
      </c>
      <c r="AE361" s="32">
        <v>1</v>
      </c>
      <c r="AF361" s="32">
        <v>5</v>
      </c>
      <c r="AG361" s="32">
        <v>12</v>
      </c>
    </row>
    <row r="362" spans="1:33" x14ac:dyDescent="0.2">
      <c r="A362" s="26"/>
      <c r="B362" s="33">
        <v>7.3800000000000004E-2</v>
      </c>
      <c r="C362" s="33">
        <v>7.980000000000001E-2</v>
      </c>
      <c r="D362" s="33">
        <v>6.7099999999999993E-2</v>
      </c>
      <c r="E362" s="33">
        <v>6.3799999999999996E-2</v>
      </c>
      <c r="F362" s="33">
        <v>8.4700000000000011E-2</v>
      </c>
      <c r="G362" s="33">
        <v>7.9600000000000004E-2</v>
      </c>
      <c r="H362" s="33">
        <v>2.7199999999999998E-2</v>
      </c>
      <c r="I362" s="33">
        <v>4.6100000000000002E-2</v>
      </c>
      <c r="J362" s="33">
        <v>0.17660000000000001</v>
      </c>
      <c r="K362" s="33">
        <v>8.5000000000000006E-2</v>
      </c>
      <c r="L362" s="33">
        <v>7.2999999999999995E-2</v>
      </c>
      <c r="M362" s="33">
        <v>0.1229</v>
      </c>
      <c r="N362" s="33">
        <v>4.36E-2</v>
      </c>
      <c r="O362" s="33">
        <v>9.8299999999999998E-2</v>
      </c>
      <c r="P362" s="33">
        <v>6.6199999999999995E-2</v>
      </c>
      <c r="Q362" s="33">
        <v>1.9099999999999999E-2</v>
      </c>
      <c r="R362" s="33">
        <v>8.8699999999999987E-2</v>
      </c>
      <c r="S362" s="33">
        <v>9.3900000000000011E-2</v>
      </c>
      <c r="T362" s="33">
        <v>6.8099999999999994E-2</v>
      </c>
      <c r="U362" s="33">
        <v>0.12239999999999999</v>
      </c>
      <c r="V362" s="33">
        <v>6.9999999999999993E-3</v>
      </c>
      <c r="W362" s="33">
        <v>3.4200000000000001E-2</v>
      </c>
      <c r="X362" s="33">
        <v>7.8700000000000006E-2</v>
      </c>
      <c r="Y362" s="33">
        <v>0.14130000000000001</v>
      </c>
      <c r="Z362" s="33">
        <v>5.0000000000000001E-3</v>
      </c>
      <c r="AA362" s="33">
        <v>3.9699999999999999E-2</v>
      </c>
      <c r="AB362" s="33">
        <v>6.3099999999999989E-2</v>
      </c>
      <c r="AC362" s="33">
        <v>6.6299999999999998E-2</v>
      </c>
      <c r="AD362" s="33">
        <v>7.5199999999999989E-2</v>
      </c>
      <c r="AE362" s="33">
        <v>4.8399999999999999E-2</v>
      </c>
      <c r="AF362" s="33">
        <v>7.7800000000000008E-2</v>
      </c>
      <c r="AG362" s="33">
        <v>0.1103</v>
      </c>
    </row>
    <row r="363" spans="1:33" x14ac:dyDescent="0.2">
      <c r="A363" s="26" t="s">
        <v>182</v>
      </c>
      <c r="B363" s="32">
        <v>262</v>
      </c>
      <c r="C363" s="32">
        <v>138</v>
      </c>
      <c r="D363" s="32">
        <v>124</v>
      </c>
      <c r="E363" s="32">
        <v>113</v>
      </c>
      <c r="F363" s="32">
        <v>75</v>
      </c>
      <c r="G363" s="32">
        <v>74</v>
      </c>
      <c r="H363" s="32">
        <v>59</v>
      </c>
      <c r="I363" s="32">
        <v>96</v>
      </c>
      <c r="J363" s="32">
        <v>40</v>
      </c>
      <c r="K363" s="32">
        <v>67</v>
      </c>
      <c r="L363" s="32">
        <v>135</v>
      </c>
      <c r="M363" s="32">
        <v>46</v>
      </c>
      <c r="N363" s="32">
        <v>58</v>
      </c>
      <c r="O363" s="32">
        <v>99</v>
      </c>
      <c r="P363" s="32">
        <v>148</v>
      </c>
      <c r="Q363" s="32">
        <v>73</v>
      </c>
      <c r="R363" s="32">
        <v>100</v>
      </c>
      <c r="S363" s="32">
        <v>30</v>
      </c>
      <c r="T363" s="32">
        <v>92</v>
      </c>
      <c r="U363" s="32">
        <v>34</v>
      </c>
      <c r="V363" s="32">
        <v>30</v>
      </c>
      <c r="W363" s="32">
        <v>25</v>
      </c>
      <c r="X363" s="32">
        <v>70</v>
      </c>
      <c r="Y363" s="32">
        <v>59</v>
      </c>
      <c r="Z363" s="32">
        <v>48</v>
      </c>
      <c r="AA363" s="32">
        <v>124</v>
      </c>
      <c r="AB363" s="32">
        <v>26</v>
      </c>
      <c r="AC363" s="32">
        <v>78</v>
      </c>
      <c r="AD363" s="32">
        <v>77</v>
      </c>
      <c r="AE363" s="32">
        <v>0</v>
      </c>
      <c r="AF363" s="32">
        <v>27</v>
      </c>
      <c r="AG363" s="32">
        <v>47</v>
      </c>
    </row>
    <row r="364" spans="1:33" x14ac:dyDescent="0.2">
      <c r="A364" s="26"/>
      <c r="B364" s="33">
        <v>0.52010000000000001</v>
      </c>
      <c r="C364" s="33">
        <v>0.5161</v>
      </c>
      <c r="D364" s="33">
        <v>0.52469999999999994</v>
      </c>
      <c r="E364" s="33">
        <v>0.48880000000000001</v>
      </c>
      <c r="F364" s="33">
        <v>0.50319999999999998</v>
      </c>
      <c r="G364" s="33">
        <v>0.59939999999999993</v>
      </c>
      <c r="H364" s="33">
        <v>0.53959999999999997</v>
      </c>
      <c r="I364" s="33">
        <v>0.5706</v>
      </c>
      <c r="J364" s="33">
        <v>0.51290000000000002</v>
      </c>
      <c r="K364" s="33">
        <v>0.45269999999999999</v>
      </c>
      <c r="L364" s="33">
        <v>0.52800000000000002</v>
      </c>
      <c r="M364" s="33">
        <v>0.46079999999999999</v>
      </c>
      <c r="N364" s="33">
        <v>0.628</v>
      </c>
      <c r="O364" s="33">
        <v>0.46619999999999989</v>
      </c>
      <c r="P364" s="33">
        <v>0.60170000000000001</v>
      </c>
      <c r="Q364" s="33">
        <v>0.61520000000000008</v>
      </c>
      <c r="R364" s="33">
        <v>0.53689999999999993</v>
      </c>
      <c r="S364" s="33">
        <v>0.53969999999999996</v>
      </c>
      <c r="T364" s="33">
        <v>0.59689999999999999</v>
      </c>
      <c r="U364" s="33">
        <v>0.56569999999999998</v>
      </c>
      <c r="V364" s="33">
        <v>0.91010000000000002</v>
      </c>
      <c r="W364" s="33">
        <v>0.36580000000000001</v>
      </c>
      <c r="X364" s="33">
        <v>0.62159999999999993</v>
      </c>
      <c r="Y364" s="33">
        <v>0.69409999999999994</v>
      </c>
      <c r="Z364" s="33">
        <v>0.49869999999999998</v>
      </c>
      <c r="AA364" s="33">
        <v>0.70900000000000007</v>
      </c>
      <c r="AB364" s="33">
        <v>0.34089999999999998</v>
      </c>
      <c r="AC364" s="33">
        <v>0.6109</v>
      </c>
      <c r="AD364" s="33">
        <v>0.76290000000000002</v>
      </c>
      <c r="AE364" s="32" t="s">
        <v>127</v>
      </c>
      <c r="AF364" s="33">
        <v>0.46639999999999998</v>
      </c>
      <c r="AG364" s="33">
        <v>0.44059999999999999</v>
      </c>
    </row>
    <row r="365" spans="1:33" x14ac:dyDescent="0.2">
      <c r="A365" s="26" t="s">
        <v>183</v>
      </c>
      <c r="B365" s="32">
        <v>36</v>
      </c>
      <c r="C365" s="32">
        <v>16</v>
      </c>
      <c r="D365" s="32">
        <v>21</v>
      </c>
      <c r="E365" s="32">
        <v>28</v>
      </c>
      <c r="F365" s="32">
        <v>7</v>
      </c>
      <c r="G365" s="32">
        <v>2</v>
      </c>
      <c r="H365" s="32">
        <v>3</v>
      </c>
      <c r="I365" s="32">
        <v>16</v>
      </c>
      <c r="J365" s="32">
        <v>5</v>
      </c>
      <c r="K365" s="32">
        <v>12</v>
      </c>
      <c r="L365" s="32">
        <v>17</v>
      </c>
      <c r="M365" s="32">
        <v>9</v>
      </c>
      <c r="N365" s="32">
        <v>6</v>
      </c>
      <c r="O365" s="32">
        <v>23</v>
      </c>
      <c r="P365" s="32">
        <v>10</v>
      </c>
      <c r="Q365" s="32">
        <v>1</v>
      </c>
      <c r="R365" s="32">
        <v>16</v>
      </c>
      <c r="S365" s="32">
        <v>2</v>
      </c>
      <c r="T365" s="32">
        <v>6</v>
      </c>
      <c r="U365" s="32">
        <v>5</v>
      </c>
      <c r="V365" s="32">
        <v>1</v>
      </c>
      <c r="W365" s="32">
        <v>3</v>
      </c>
      <c r="X365" s="32">
        <v>1</v>
      </c>
      <c r="Y365" s="32">
        <v>1</v>
      </c>
      <c r="Z365" s="32">
        <v>1</v>
      </c>
      <c r="AA365" s="32">
        <v>2</v>
      </c>
      <c r="AB365" s="32">
        <v>5</v>
      </c>
      <c r="AC365" s="32">
        <v>7</v>
      </c>
      <c r="AD365" s="32">
        <v>1</v>
      </c>
      <c r="AE365" s="32">
        <v>0</v>
      </c>
      <c r="AF365" s="32">
        <v>1</v>
      </c>
      <c r="AG365" s="32">
        <v>15</v>
      </c>
    </row>
    <row r="366" spans="1:33" x14ac:dyDescent="0.2">
      <c r="A366" s="26"/>
      <c r="B366" s="33">
        <v>7.1900000000000006E-2</v>
      </c>
      <c r="C366" s="33">
        <v>5.8700000000000002E-2</v>
      </c>
      <c r="D366" s="33">
        <v>8.6699999999999999E-2</v>
      </c>
      <c r="E366" s="33">
        <v>0.11899999999999999</v>
      </c>
      <c r="F366" s="33">
        <v>4.5699999999999998E-2</v>
      </c>
      <c r="G366" s="33">
        <v>1.5299999999999999E-2</v>
      </c>
      <c r="H366" s="33">
        <v>2.5100000000000001E-2</v>
      </c>
      <c r="I366" s="33">
        <v>9.7699999999999995E-2</v>
      </c>
      <c r="J366" s="33">
        <v>6.1199999999999997E-2</v>
      </c>
      <c r="K366" s="33">
        <v>8.2599999999999993E-2</v>
      </c>
      <c r="L366" s="33">
        <v>6.4600000000000005E-2</v>
      </c>
      <c r="M366" s="33">
        <v>9.4700000000000006E-2</v>
      </c>
      <c r="N366" s="33">
        <v>6.6100000000000006E-2</v>
      </c>
      <c r="O366" s="33">
        <v>0.1099</v>
      </c>
      <c r="P366" s="33">
        <v>3.9800000000000002E-2</v>
      </c>
      <c r="Q366" s="33">
        <v>5.3E-3</v>
      </c>
      <c r="R366" s="33">
        <v>8.4199999999999997E-2</v>
      </c>
      <c r="S366" s="33">
        <v>3.85E-2</v>
      </c>
      <c r="T366" s="33">
        <v>3.8800000000000001E-2</v>
      </c>
      <c r="U366" s="33">
        <v>8.3800000000000013E-2</v>
      </c>
      <c r="V366" s="33">
        <v>2.7E-2</v>
      </c>
      <c r="W366" s="33">
        <v>5.0999999999999997E-2</v>
      </c>
      <c r="X366" s="33">
        <v>1.1900000000000001E-2</v>
      </c>
      <c r="Y366" s="33">
        <v>1.52E-2</v>
      </c>
      <c r="Z366" s="33">
        <v>5.8999999999999999E-3</v>
      </c>
      <c r="AA366" s="33">
        <v>0.01</v>
      </c>
      <c r="AB366" s="33">
        <v>6.9099999999999995E-2</v>
      </c>
      <c r="AC366" s="33">
        <v>5.2499999999999998E-2</v>
      </c>
      <c r="AD366" s="33">
        <v>5.6000000000000008E-3</v>
      </c>
      <c r="AE366" s="32" t="s">
        <v>127</v>
      </c>
      <c r="AF366" s="33">
        <v>9.7999999999999997E-3</v>
      </c>
      <c r="AG366" s="33">
        <v>0.1348</v>
      </c>
    </row>
    <row r="367" spans="1:33" x14ac:dyDescent="0.2">
      <c r="A367" s="26" t="s">
        <v>139</v>
      </c>
      <c r="B367" s="32">
        <v>40</v>
      </c>
      <c r="C367" s="32">
        <v>28</v>
      </c>
      <c r="D367" s="32">
        <v>11</v>
      </c>
      <c r="E367" s="32">
        <v>16</v>
      </c>
      <c r="F367" s="32">
        <v>17</v>
      </c>
      <c r="G367" s="32">
        <v>7</v>
      </c>
      <c r="H367" s="32">
        <v>14</v>
      </c>
      <c r="I367" s="32">
        <v>9</v>
      </c>
      <c r="J367" s="32">
        <v>3</v>
      </c>
      <c r="K367" s="32">
        <v>14</v>
      </c>
      <c r="L367" s="32">
        <v>11</v>
      </c>
      <c r="M367" s="32">
        <v>7</v>
      </c>
      <c r="N367" s="32">
        <v>9</v>
      </c>
      <c r="O367" s="32">
        <v>14</v>
      </c>
      <c r="P367" s="32">
        <v>11</v>
      </c>
      <c r="Q367" s="32">
        <v>3</v>
      </c>
      <c r="R367" s="32">
        <v>10</v>
      </c>
      <c r="S367" s="32">
        <v>1</v>
      </c>
      <c r="T367" s="32">
        <v>6</v>
      </c>
      <c r="U367" s="32">
        <v>0</v>
      </c>
      <c r="V367" s="32">
        <v>0</v>
      </c>
      <c r="W367" s="32">
        <v>3</v>
      </c>
      <c r="X367" s="32">
        <v>3</v>
      </c>
      <c r="Y367" s="32">
        <v>1</v>
      </c>
      <c r="Z367" s="32">
        <v>2</v>
      </c>
      <c r="AA367" s="32">
        <v>7</v>
      </c>
      <c r="AB367" s="32">
        <v>1</v>
      </c>
      <c r="AC367" s="32">
        <v>3</v>
      </c>
      <c r="AD367" s="32">
        <v>3</v>
      </c>
      <c r="AE367" s="32">
        <v>0</v>
      </c>
      <c r="AF367" s="32">
        <v>5</v>
      </c>
      <c r="AG367" s="32">
        <v>14</v>
      </c>
    </row>
    <row r="368" spans="1:33" x14ac:dyDescent="0.2">
      <c r="A368" s="26"/>
      <c r="B368" s="33">
        <v>7.9199999999999993E-2</v>
      </c>
      <c r="C368" s="33">
        <v>0.1066</v>
      </c>
      <c r="D368" s="33">
        <v>4.8399999999999999E-2</v>
      </c>
      <c r="E368" s="33">
        <v>6.9099999999999995E-2</v>
      </c>
      <c r="F368" s="33">
        <v>0.11509999999999999</v>
      </c>
      <c r="G368" s="33">
        <v>5.4699999999999999E-2</v>
      </c>
      <c r="H368" s="33">
        <v>0.12909999999999999</v>
      </c>
      <c r="I368" s="33">
        <v>5.2600000000000001E-2</v>
      </c>
      <c r="J368" s="33">
        <v>4.1700000000000001E-2</v>
      </c>
      <c r="K368" s="33">
        <v>9.2600000000000002E-2</v>
      </c>
      <c r="L368" s="33">
        <v>4.4299999999999999E-2</v>
      </c>
      <c r="M368" s="33">
        <v>7.3300000000000004E-2</v>
      </c>
      <c r="N368" s="33">
        <v>9.6799999999999997E-2</v>
      </c>
      <c r="O368" s="33">
        <v>6.480000000000001E-2</v>
      </c>
      <c r="P368" s="33">
        <v>4.3799999999999999E-2</v>
      </c>
      <c r="Q368" s="33">
        <v>2.6599999999999999E-2</v>
      </c>
      <c r="R368" s="33">
        <v>5.28E-2</v>
      </c>
      <c r="S368" s="33">
        <v>2.0299999999999999E-2</v>
      </c>
      <c r="T368" s="33">
        <v>0.04</v>
      </c>
      <c r="U368" s="32" t="s">
        <v>127</v>
      </c>
      <c r="V368" s="33">
        <v>8.1000000000000013E-3</v>
      </c>
      <c r="W368" s="33">
        <v>4.4600000000000001E-2</v>
      </c>
      <c r="X368" s="33">
        <v>2.53E-2</v>
      </c>
      <c r="Y368" s="33">
        <v>7.9000000000000008E-3</v>
      </c>
      <c r="Z368" s="33">
        <v>2.53E-2</v>
      </c>
      <c r="AA368" s="33">
        <v>3.9E-2</v>
      </c>
      <c r="AB368" s="33">
        <v>8.199999999999999E-3</v>
      </c>
      <c r="AC368" s="33">
        <v>2.35E-2</v>
      </c>
      <c r="AD368" s="33">
        <v>2.9899999999999999E-2</v>
      </c>
      <c r="AE368" s="32" t="s">
        <v>127</v>
      </c>
      <c r="AF368" s="33">
        <v>9.1499999999999998E-2</v>
      </c>
      <c r="AG368" s="33">
        <v>0.12740000000000001</v>
      </c>
    </row>
    <row r="369" spans="1:54" x14ac:dyDescent="0.2">
      <c r="A369" s="26" t="s">
        <v>184</v>
      </c>
      <c r="B369" s="32">
        <v>85</v>
      </c>
      <c r="C369" s="32">
        <v>40</v>
      </c>
      <c r="D369" s="32">
        <v>45</v>
      </c>
      <c r="E369" s="32">
        <v>40</v>
      </c>
      <c r="F369" s="32">
        <v>23</v>
      </c>
      <c r="G369" s="32">
        <v>23</v>
      </c>
      <c r="H369" s="32">
        <v>20</v>
      </c>
      <c r="I369" s="32">
        <v>23</v>
      </c>
      <c r="J369" s="32">
        <v>15</v>
      </c>
      <c r="K369" s="32">
        <v>27</v>
      </c>
      <c r="L369" s="32">
        <v>55</v>
      </c>
      <c r="M369" s="32">
        <v>10</v>
      </c>
      <c r="N369" s="32">
        <v>11</v>
      </c>
      <c r="O369" s="32">
        <v>38</v>
      </c>
      <c r="P369" s="32">
        <v>38</v>
      </c>
      <c r="Q369" s="32">
        <v>30</v>
      </c>
      <c r="R369" s="32">
        <v>33</v>
      </c>
      <c r="S369" s="32">
        <v>7</v>
      </c>
      <c r="T369" s="32">
        <v>24</v>
      </c>
      <c r="U369" s="32">
        <v>5</v>
      </c>
      <c r="V369" s="32">
        <v>2</v>
      </c>
      <c r="W369" s="32">
        <v>28</v>
      </c>
      <c r="X369" s="32">
        <v>20</v>
      </c>
      <c r="Y369" s="32">
        <v>1</v>
      </c>
      <c r="Z369" s="32">
        <v>37</v>
      </c>
      <c r="AA369" s="32">
        <v>27</v>
      </c>
      <c r="AB369" s="32">
        <v>30</v>
      </c>
      <c r="AC369" s="32">
        <v>24</v>
      </c>
      <c r="AD369" s="32">
        <v>4</v>
      </c>
      <c r="AE369" s="32">
        <v>24</v>
      </c>
      <c r="AF369" s="32">
        <v>17</v>
      </c>
      <c r="AG369" s="32">
        <v>11</v>
      </c>
    </row>
    <row r="370" spans="1:54" x14ac:dyDescent="0.2">
      <c r="A370" s="26"/>
      <c r="B370" s="33">
        <v>0.16869999999999999</v>
      </c>
      <c r="C370" s="33">
        <v>0.15040000000000001</v>
      </c>
      <c r="D370" s="33">
        <v>0.18920000000000001</v>
      </c>
      <c r="E370" s="33">
        <v>0.17080000000000001</v>
      </c>
      <c r="F370" s="33">
        <v>0.152</v>
      </c>
      <c r="G370" s="33">
        <v>0.18490000000000001</v>
      </c>
      <c r="H370" s="33">
        <v>0.1847</v>
      </c>
      <c r="I370" s="33">
        <v>0.1384</v>
      </c>
      <c r="J370" s="33">
        <v>0.19209999999999999</v>
      </c>
      <c r="K370" s="33">
        <v>0.17879999999999999</v>
      </c>
      <c r="L370" s="33">
        <v>0.21440000000000001</v>
      </c>
      <c r="M370" s="33">
        <v>9.5899999999999999E-2</v>
      </c>
      <c r="N370" s="33">
        <v>0.1211</v>
      </c>
      <c r="O370" s="33">
        <v>0.1804</v>
      </c>
      <c r="P370" s="33">
        <v>0.15429999999999999</v>
      </c>
      <c r="Q370" s="33">
        <v>0.25040000000000001</v>
      </c>
      <c r="R370" s="33">
        <v>0.17749999999999999</v>
      </c>
      <c r="S370" s="33">
        <v>0.1273</v>
      </c>
      <c r="T370" s="33">
        <v>0.15690000000000001</v>
      </c>
      <c r="U370" s="33">
        <v>8.0299999999999996E-2</v>
      </c>
      <c r="V370" s="33">
        <v>4.7800000000000002E-2</v>
      </c>
      <c r="W370" s="33">
        <v>0.40889999999999999</v>
      </c>
      <c r="X370" s="33">
        <v>0.17949999999999999</v>
      </c>
      <c r="Y370" s="33">
        <v>1.0200000000000001E-2</v>
      </c>
      <c r="Z370" s="33">
        <v>0.38450000000000001</v>
      </c>
      <c r="AA370" s="33">
        <v>0.15190000000000001</v>
      </c>
      <c r="AB370" s="33">
        <v>0.39520000000000011</v>
      </c>
      <c r="AC370" s="33">
        <v>0.18770000000000001</v>
      </c>
      <c r="AD370" s="33">
        <v>4.3400000000000001E-2</v>
      </c>
      <c r="AE370" s="33">
        <v>0.88170000000000004</v>
      </c>
      <c r="AF370" s="33">
        <v>0.28549999999999998</v>
      </c>
      <c r="AG370" s="33">
        <v>0.1018</v>
      </c>
    </row>
    <row r="371" spans="1:54" x14ac:dyDescent="0.2">
      <c r="A371" s="26" t="s">
        <v>185</v>
      </c>
      <c r="B371" s="32">
        <v>299</v>
      </c>
      <c r="C371" s="32">
        <v>159</v>
      </c>
      <c r="D371" s="32">
        <v>140</v>
      </c>
      <c r="E371" s="32">
        <v>128</v>
      </c>
      <c r="F371" s="32">
        <v>88</v>
      </c>
      <c r="G371" s="32">
        <v>84</v>
      </c>
      <c r="H371" s="32">
        <v>62</v>
      </c>
      <c r="I371" s="32">
        <v>104</v>
      </c>
      <c r="J371" s="32">
        <v>54</v>
      </c>
      <c r="K371" s="32">
        <v>80</v>
      </c>
      <c r="L371" s="32">
        <v>154</v>
      </c>
      <c r="M371" s="32">
        <v>58</v>
      </c>
      <c r="N371" s="32">
        <v>62</v>
      </c>
      <c r="O371" s="32">
        <v>120</v>
      </c>
      <c r="P371" s="32">
        <v>164</v>
      </c>
      <c r="Q371" s="32">
        <v>75</v>
      </c>
      <c r="R371" s="32">
        <v>116</v>
      </c>
      <c r="S371" s="32">
        <v>35</v>
      </c>
      <c r="T371" s="32">
        <v>102</v>
      </c>
      <c r="U371" s="32">
        <v>41</v>
      </c>
      <c r="V371" s="32">
        <v>30</v>
      </c>
      <c r="W371" s="32">
        <v>27</v>
      </c>
      <c r="X371" s="32">
        <v>79</v>
      </c>
      <c r="Y371" s="32">
        <v>71</v>
      </c>
      <c r="Z371" s="32">
        <v>48</v>
      </c>
      <c r="AA371" s="32">
        <v>131</v>
      </c>
      <c r="AB371" s="32">
        <v>30</v>
      </c>
      <c r="AC371" s="32">
        <v>86</v>
      </c>
      <c r="AD371" s="32">
        <v>85</v>
      </c>
      <c r="AE371" s="32">
        <v>1</v>
      </c>
      <c r="AF371" s="32">
        <v>32</v>
      </c>
      <c r="AG371" s="32">
        <v>59</v>
      </c>
    </row>
    <row r="372" spans="1:54" x14ac:dyDescent="0.2">
      <c r="A372" s="26"/>
      <c r="B372" s="33">
        <v>0.59389999999999998</v>
      </c>
      <c r="C372" s="33">
        <v>0.59589999999999999</v>
      </c>
      <c r="D372" s="33">
        <v>0.59179999999999999</v>
      </c>
      <c r="E372" s="33">
        <v>0.55259999999999998</v>
      </c>
      <c r="F372" s="33">
        <v>0.58779999999999999</v>
      </c>
      <c r="G372" s="33">
        <v>0.67900000000000005</v>
      </c>
      <c r="H372" s="33">
        <v>0.56669999999999998</v>
      </c>
      <c r="I372" s="33">
        <v>0.61670000000000003</v>
      </c>
      <c r="J372" s="33">
        <v>0.6895</v>
      </c>
      <c r="K372" s="33">
        <v>0.53770000000000007</v>
      </c>
      <c r="L372" s="33">
        <v>0.60099999999999998</v>
      </c>
      <c r="M372" s="33">
        <v>0.5837</v>
      </c>
      <c r="N372" s="33">
        <v>0.67159999999999997</v>
      </c>
      <c r="O372" s="33">
        <v>0.5645</v>
      </c>
      <c r="P372" s="33">
        <v>0.66790000000000005</v>
      </c>
      <c r="Q372" s="33">
        <v>0.63429999999999997</v>
      </c>
      <c r="R372" s="33">
        <v>0.62549999999999994</v>
      </c>
      <c r="S372" s="33">
        <v>0.63359999999999994</v>
      </c>
      <c r="T372" s="33">
        <v>0.66500000000000004</v>
      </c>
      <c r="U372" s="33">
        <v>0.68810000000000004</v>
      </c>
      <c r="V372" s="33">
        <v>0.91709999999999992</v>
      </c>
      <c r="W372" s="33">
        <v>0.39989999999999998</v>
      </c>
      <c r="X372" s="33">
        <v>0.70040000000000002</v>
      </c>
      <c r="Y372" s="33">
        <v>0.83540000000000003</v>
      </c>
      <c r="Z372" s="33">
        <v>0.50369999999999993</v>
      </c>
      <c r="AA372" s="33">
        <v>0.74870000000000003</v>
      </c>
      <c r="AB372" s="33">
        <v>0.40400000000000003</v>
      </c>
      <c r="AC372" s="33">
        <v>0.67720000000000002</v>
      </c>
      <c r="AD372" s="33">
        <v>0.83810000000000007</v>
      </c>
      <c r="AE372" s="33">
        <v>4.8399999999999999E-2</v>
      </c>
      <c r="AF372" s="33">
        <v>0.54420000000000002</v>
      </c>
      <c r="AG372" s="33">
        <v>0.55090000000000006</v>
      </c>
    </row>
    <row r="374" spans="1:54" x14ac:dyDescent="0.2">
      <c r="A374" s="26" t="s">
        <v>186</v>
      </c>
      <c r="B374" s="33">
        <v>-0.42520000000000002</v>
      </c>
      <c r="C374" s="33">
        <v>-0.44550000000000001</v>
      </c>
      <c r="D374" s="33">
        <v>-0.40260000000000001</v>
      </c>
      <c r="E374" s="33">
        <v>-0.38179999999999997</v>
      </c>
      <c r="F374" s="33">
        <v>-0.43580000000000002</v>
      </c>
      <c r="G374" s="33">
        <v>-0.49409999999999998</v>
      </c>
      <c r="H374" s="33">
        <v>-0.38200000000000001</v>
      </c>
      <c r="I374" s="33">
        <v>-0.4783</v>
      </c>
      <c r="J374" s="33">
        <v>-0.49740000000000001</v>
      </c>
      <c r="K374" s="33">
        <v>-0.3589</v>
      </c>
      <c r="L374" s="33">
        <v>-0.38659999999999989</v>
      </c>
      <c r="M374" s="33">
        <v>-0.48780000000000001</v>
      </c>
      <c r="N374" s="33">
        <v>-0.55049999999999999</v>
      </c>
      <c r="O374" s="33">
        <v>-0.38409999999999989</v>
      </c>
      <c r="P374" s="33">
        <v>-0.51359999999999995</v>
      </c>
      <c r="Q374" s="33">
        <v>-0.38390000000000002</v>
      </c>
      <c r="R374" s="33">
        <v>-0.44800000000000001</v>
      </c>
      <c r="S374" s="33">
        <v>-0.50629999999999997</v>
      </c>
      <c r="T374" s="33">
        <v>-0.5081</v>
      </c>
      <c r="U374" s="33">
        <v>-0.60780000000000001</v>
      </c>
      <c r="V374" s="33">
        <v>-0.86930000000000007</v>
      </c>
      <c r="W374" s="33">
        <v>9.0000000000000011E-3</v>
      </c>
      <c r="X374" s="33">
        <v>-0.52090000000000003</v>
      </c>
      <c r="Y374" s="33">
        <v>-0.82519999999999993</v>
      </c>
      <c r="Z374" s="33">
        <v>-0.1192</v>
      </c>
      <c r="AA374" s="33">
        <v>-0.5968</v>
      </c>
      <c r="AB374" s="33">
        <v>-8.8000000000000005E-3</v>
      </c>
      <c r="AC374" s="33">
        <v>-0.48949999999999999</v>
      </c>
      <c r="AD374" s="33">
        <v>-0.79469999999999996</v>
      </c>
      <c r="AE374" s="33">
        <v>0.83329999999999993</v>
      </c>
      <c r="AF374" s="33">
        <v>-0.25869999999999999</v>
      </c>
      <c r="AG374" s="33">
        <v>-0.44909999999999989</v>
      </c>
    </row>
    <row r="376" spans="1:54" x14ac:dyDescent="0.2">
      <c r="A376" s="27" t="str">
        <f>HYPERLINK("#Contents!A1", "Contents")</f>
        <v>Contents</v>
      </c>
    </row>
    <row r="377" spans="1:54" x14ac:dyDescent="0.2">
      <c r="A377" s="28" t="s">
        <v>191</v>
      </c>
      <c r="BB377" s="26" t="str">
        <f>LEFT(A377, FIND(" ", A377) - 2)</f>
        <v>Table_Q3_6</v>
      </c>
    </row>
    <row r="378" spans="1:54" x14ac:dyDescent="0.2">
      <c r="A378" s="26" t="s">
        <v>85</v>
      </c>
    </row>
    <row r="380" spans="1:54" ht="35" customHeight="1" x14ac:dyDescent="0.2">
      <c r="B380" s="39" t="s">
        <v>86</v>
      </c>
      <c r="C380" s="41" t="s">
        <v>87</v>
      </c>
      <c r="D380" s="43"/>
      <c r="E380" s="41" t="s">
        <v>88</v>
      </c>
      <c r="F380" s="42"/>
      <c r="G380" s="43"/>
      <c r="H380" s="41" t="s">
        <v>89</v>
      </c>
      <c r="I380" s="42"/>
      <c r="J380" s="42"/>
      <c r="K380" s="43"/>
      <c r="L380" s="41" t="s">
        <v>90</v>
      </c>
      <c r="M380" s="42"/>
      <c r="N380" s="43"/>
      <c r="O380" s="41" t="s">
        <v>91</v>
      </c>
      <c r="P380" s="43"/>
      <c r="Q380" s="41" t="s">
        <v>92</v>
      </c>
      <c r="R380" s="42"/>
      <c r="S380" s="43"/>
      <c r="T380" s="41" t="s">
        <v>93</v>
      </c>
      <c r="U380" s="42"/>
      <c r="V380" s="42"/>
      <c r="W380" s="43"/>
      <c r="X380" s="41" t="s">
        <v>94</v>
      </c>
      <c r="Y380" s="42"/>
      <c r="Z380" s="43"/>
      <c r="AA380" s="41" t="s">
        <v>95</v>
      </c>
      <c r="AB380" s="43"/>
      <c r="AC380" s="44" t="s">
        <v>96</v>
      </c>
      <c r="AD380" s="42"/>
      <c r="AE380" s="42"/>
      <c r="AF380" s="42"/>
      <c r="AG380" s="45"/>
    </row>
    <row r="381" spans="1:54" ht="57" customHeight="1" x14ac:dyDescent="0.2">
      <c r="B381" s="40"/>
      <c r="C381" s="30" t="s">
        <v>97</v>
      </c>
      <c r="D381" s="30" t="s">
        <v>98</v>
      </c>
      <c r="E381" s="30" t="s">
        <v>99</v>
      </c>
      <c r="F381" s="30" t="s">
        <v>100</v>
      </c>
      <c r="G381" s="30" t="s">
        <v>101</v>
      </c>
      <c r="H381" s="30" t="s">
        <v>102</v>
      </c>
      <c r="I381" s="30" t="s">
        <v>103</v>
      </c>
      <c r="J381" s="30" t="s">
        <v>104</v>
      </c>
      <c r="K381" s="30" t="s">
        <v>105</v>
      </c>
      <c r="L381" s="30" t="s">
        <v>106</v>
      </c>
      <c r="M381" s="30" t="s">
        <v>107</v>
      </c>
      <c r="N381" s="30" t="s">
        <v>108</v>
      </c>
      <c r="O381" s="30" t="s">
        <v>109</v>
      </c>
      <c r="P381" s="30" t="s">
        <v>110</v>
      </c>
      <c r="Q381" s="30" t="s">
        <v>111</v>
      </c>
      <c r="R381" s="30" t="s">
        <v>112</v>
      </c>
      <c r="S381" s="30" t="s">
        <v>113</v>
      </c>
      <c r="T381" s="30" t="s">
        <v>114</v>
      </c>
      <c r="U381" s="30" t="s">
        <v>115</v>
      </c>
      <c r="V381" s="30" t="s">
        <v>116</v>
      </c>
      <c r="W381" s="30" t="s">
        <v>117</v>
      </c>
      <c r="X381" s="30" t="s">
        <v>114</v>
      </c>
      <c r="Y381" s="30" t="s">
        <v>116</v>
      </c>
      <c r="Z381" s="30" t="s">
        <v>117</v>
      </c>
      <c r="AA381" s="30" t="s">
        <v>118</v>
      </c>
      <c r="AB381" s="30" t="s">
        <v>119</v>
      </c>
      <c r="AC381" s="30" t="s">
        <v>120</v>
      </c>
      <c r="AD381" s="30" t="s">
        <v>121</v>
      </c>
      <c r="AE381" s="30" t="s">
        <v>122</v>
      </c>
      <c r="AF381" s="30" t="s">
        <v>117</v>
      </c>
      <c r="AG381" s="31" t="s">
        <v>123</v>
      </c>
    </row>
    <row r="382" spans="1:54" x14ac:dyDescent="0.2">
      <c r="A382" s="26" t="s">
        <v>124</v>
      </c>
      <c r="B382" s="32">
        <v>504</v>
      </c>
      <c r="C382" s="32">
        <v>252</v>
      </c>
      <c r="D382" s="32">
        <v>252</v>
      </c>
      <c r="E382" s="32">
        <v>145</v>
      </c>
      <c r="F382" s="32">
        <v>182</v>
      </c>
      <c r="G382" s="32">
        <v>177</v>
      </c>
      <c r="H382" s="32">
        <v>126</v>
      </c>
      <c r="I382" s="32">
        <v>126</v>
      </c>
      <c r="J382" s="32">
        <v>68</v>
      </c>
      <c r="K382" s="32">
        <v>184</v>
      </c>
      <c r="L382" s="32">
        <v>259</v>
      </c>
      <c r="M382" s="32">
        <v>95</v>
      </c>
      <c r="N382" s="32">
        <v>99</v>
      </c>
      <c r="O382" s="32">
        <v>201</v>
      </c>
      <c r="P382" s="32">
        <v>254</v>
      </c>
      <c r="Q382" s="32">
        <v>134</v>
      </c>
      <c r="R382" s="32">
        <v>203</v>
      </c>
      <c r="S382" s="32">
        <v>56</v>
      </c>
      <c r="T382" s="32">
        <v>191</v>
      </c>
      <c r="U382" s="32">
        <v>20</v>
      </c>
      <c r="V382" s="32">
        <v>32</v>
      </c>
      <c r="W382" s="32">
        <v>72</v>
      </c>
      <c r="X382" s="32">
        <v>142</v>
      </c>
      <c r="Y382" s="32">
        <v>68</v>
      </c>
      <c r="Z382" s="32">
        <v>83</v>
      </c>
      <c r="AA382" s="32">
        <v>204</v>
      </c>
      <c r="AB382" s="32">
        <v>89</v>
      </c>
      <c r="AC382" s="32">
        <v>140</v>
      </c>
      <c r="AD382" s="32">
        <v>92</v>
      </c>
      <c r="AE382" s="32">
        <v>34</v>
      </c>
      <c r="AF382" s="32">
        <v>49</v>
      </c>
      <c r="AG382" s="32">
        <v>95</v>
      </c>
    </row>
    <row r="383" spans="1:54" x14ac:dyDescent="0.2">
      <c r="A383" s="26" t="s">
        <v>125</v>
      </c>
      <c r="B383" s="32">
        <v>504</v>
      </c>
      <c r="C383" s="32">
        <v>267</v>
      </c>
      <c r="D383" s="32">
        <v>237</v>
      </c>
      <c r="E383" s="32">
        <v>231</v>
      </c>
      <c r="F383" s="32">
        <v>150</v>
      </c>
      <c r="G383" s="32">
        <v>123</v>
      </c>
      <c r="H383" s="32">
        <v>109</v>
      </c>
      <c r="I383" s="32">
        <v>168</v>
      </c>
      <c r="J383" s="32">
        <v>79</v>
      </c>
      <c r="K383" s="32">
        <v>149</v>
      </c>
      <c r="L383" s="32">
        <v>256</v>
      </c>
      <c r="M383" s="32">
        <v>99</v>
      </c>
      <c r="N383" s="32">
        <v>92</v>
      </c>
      <c r="O383" s="32">
        <v>213</v>
      </c>
      <c r="P383" s="32">
        <v>246</v>
      </c>
      <c r="Q383" s="32">
        <v>118</v>
      </c>
      <c r="R383" s="32">
        <v>186</v>
      </c>
      <c r="S383" s="32">
        <v>56</v>
      </c>
      <c r="T383" s="32">
        <v>154</v>
      </c>
      <c r="U383" s="32">
        <v>60</v>
      </c>
      <c r="V383" s="32">
        <v>33</v>
      </c>
      <c r="W383" s="32">
        <v>68</v>
      </c>
      <c r="X383" s="32">
        <v>112</v>
      </c>
      <c r="Y383" s="32">
        <v>85</v>
      </c>
      <c r="Z383" s="32">
        <v>95</v>
      </c>
      <c r="AA383" s="32">
        <v>175</v>
      </c>
      <c r="AB383" s="32">
        <v>75</v>
      </c>
      <c r="AC383" s="32">
        <v>128</v>
      </c>
      <c r="AD383" s="32">
        <v>101</v>
      </c>
      <c r="AE383" s="32">
        <v>27</v>
      </c>
      <c r="AF383" s="32">
        <v>59</v>
      </c>
      <c r="AG383" s="32">
        <v>108</v>
      </c>
    </row>
    <row r="384" spans="1:54" x14ac:dyDescent="0.2">
      <c r="A384" s="26" t="s">
        <v>178</v>
      </c>
      <c r="B384" s="32">
        <v>24</v>
      </c>
      <c r="C384" s="32">
        <v>14</v>
      </c>
      <c r="D384" s="32">
        <v>9</v>
      </c>
      <c r="E384" s="32">
        <v>4</v>
      </c>
      <c r="F384" s="32">
        <v>13</v>
      </c>
      <c r="G384" s="32">
        <v>7</v>
      </c>
      <c r="H384" s="32">
        <v>5</v>
      </c>
      <c r="I384" s="32">
        <v>5</v>
      </c>
      <c r="J384" s="32">
        <v>6</v>
      </c>
      <c r="K384" s="32">
        <v>8</v>
      </c>
      <c r="L384" s="32">
        <v>19</v>
      </c>
      <c r="M384" s="32">
        <v>1</v>
      </c>
      <c r="N384" s="32">
        <v>2</v>
      </c>
      <c r="O384" s="32">
        <v>6</v>
      </c>
      <c r="P384" s="32">
        <v>15</v>
      </c>
      <c r="Q384" s="32">
        <v>14</v>
      </c>
      <c r="R384" s="32">
        <v>6</v>
      </c>
      <c r="S384" s="32">
        <v>0</v>
      </c>
      <c r="T384" s="32">
        <v>10</v>
      </c>
      <c r="U384" s="32">
        <v>0</v>
      </c>
      <c r="V384" s="32">
        <v>0</v>
      </c>
      <c r="W384" s="32">
        <v>7</v>
      </c>
      <c r="X384" s="32">
        <v>7</v>
      </c>
      <c r="Y384" s="32">
        <v>2</v>
      </c>
      <c r="Z384" s="32">
        <v>11</v>
      </c>
      <c r="AA384" s="32">
        <v>16</v>
      </c>
      <c r="AB384" s="32">
        <v>3</v>
      </c>
      <c r="AC384" s="32">
        <v>3</v>
      </c>
      <c r="AD384" s="32">
        <v>1</v>
      </c>
      <c r="AE384" s="32">
        <v>0</v>
      </c>
      <c r="AF384" s="32">
        <v>12</v>
      </c>
      <c r="AG384" s="32">
        <v>6</v>
      </c>
    </row>
    <row r="385" spans="1:33" x14ac:dyDescent="0.2">
      <c r="A385" s="26"/>
      <c r="B385" s="33">
        <v>4.7199999999999999E-2</v>
      </c>
      <c r="C385" s="33">
        <v>5.3699999999999998E-2</v>
      </c>
      <c r="D385" s="33">
        <v>0.04</v>
      </c>
      <c r="E385" s="33">
        <v>1.7299999999999999E-2</v>
      </c>
      <c r="F385" s="33">
        <v>8.5699999999999998E-2</v>
      </c>
      <c r="G385" s="33">
        <v>5.67E-2</v>
      </c>
      <c r="H385" s="33">
        <v>4.4600000000000001E-2</v>
      </c>
      <c r="I385" s="33">
        <v>2.7E-2</v>
      </c>
      <c r="J385" s="33">
        <v>8.2500000000000004E-2</v>
      </c>
      <c r="K385" s="33">
        <v>5.3400000000000003E-2</v>
      </c>
      <c r="L385" s="33">
        <v>7.5999999999999998E-2</v>
      </c>
      <c r="M385" s="33">
        <v>5.1000000000000004E-3</v>
      </c>
      <c r="N385" s="33">
        <v>1.7500000000000002E-2</v>
      </c>
      <c r="O385" s="33">
        <v>2.9700000000000001E-2</v>
      </c>
      <c r="P385" s="33">
        <v>6.2100000000000002E-2</v>
      </c>
      <c r="Q385" s="33">
        <v>0.12039999999999999</v>
      </c>
      <c r="R385" s="33">
        <v>3.4200000000000001E-2</v>
      </c>
      <c r="S385" s="32" t="s">
        <v>127</v>
      </c>
      <c r="T385" s="33">
        <v>6.6199999999999995E-2</v>
      </c>
      <c r="U385" s="32" t="s">
        <v>127</v>
      </c>
      <c r="V385" s="32" t="s">
        <v>127</v>
      </c>
      <c r="W385" s="33">
        <v>0.1075</v>
      </c>
      <c r="X385" s="33">
        <v>0.06</v>
      </c>
      <c r="Y385" s="33">
        <v>2.92E-2</v>
      </c>
      <c r="Z385" s="33">
        <v>0.1197</v>
      </c>
      <c r="AA385" s="33">
        <v>9.2899999999999996E-2</v>
      </c>
      <c r="AB385" s="33">
        <v>4.6300000000000001E-2</v>
      </c>
      <c r="AC385" s="33">
        <v>2.3699999999999999E-2</v>
      </c>
      <c r="AD385" s="33">
        <v>7.9000000000000008E-3</v>
      </c>
      <c r="AE385" s="32" t="s">
        <v>127</v>
      </c>
      <c r="AF385" s="33">
        <v>0.19839999999999999</v>
      </c>
      <c r="AG385" s="33">
        <v>5.7299999999999997E-2</v>
      </c>
    </row>
    <row r="386" spans="1:33" x14ac:dyDescent="0.2">
      <c r="A386" s="26" t="s">
        <v>179</v>
      </c>
      <c r="B386" s="32">
        <v>64</v>
      </c>
      <c r="C386" s="32">
        <v>30</v>
      </c>
      <c r="D386" s="32">
        <v>34</v>
      </c>
      <c r="E386" s="32">
        <v>23</v>
      </c>
      <c r="F386" s="32">
        <v>22</v>
      </c>
      <c r="G386" s="32">
        <v>19</v>
      </c>
      <c r="H386" s="32">
        <v>20</v>
      </c>
      <c r="I386" s="32">
        <v>16</v>
      </c>
      <c r="J386" s="32">
        <v>8</v>
      </c>
      <c r="K386" s="32">
        <v>20</v>
      </c>
      <c r="L386" s="32">
        <v>52</v>
      </c>
      <c r="M386" s="32">
        <v>2</v>
      </c>
      <c r="N386" s="32">
        <v>9</v>
      </c>
      <c r="O386" s="32">
        <v>24</v>
      </c>
      <c r="P386" s="32">
        <v>39</v>
      </c>
      <c r="Q386" s="32">
        <v>27</v>
      </c>
      <c r="R386" s="32">
        <v>20</v>
      </c>
      <c r="S386" s="32">
        <v>12</v>
      </c>
      <c r="T386" s="32">
        <v>30</v>
      </c>
      <c r="U386" s="32">
        <v>1</v>
      </c>
      <c r="V386" s="32">
        <v>3</v>
      </c>
      <c r="W386" s="32">
        <v>9</v>
      </c>
      <c r="X386" s="32">
        <v>19</v>
      </c>
      <c r="Y386" s="32">
        <v>7</v>
      </c>
      <c r="Z386" s="32">
        <v>18</v>
      </c>
      <c r="AA386" s="32">
        <v>30</v>
      </c>
      <c r="AB386" s="32">
        <v>10</v>
      </c>
      <c r="AC386" s="32">
        <v>27</v>
      </c>
      <c r="AD386" s="32">
        <v>6</v>
      </c>
      <c r="AE386" s="32">
        <v>0</v>
      </c>
      <c r="AF386" s="32">
        <v>13</v>
      </c>
      <c r="AG386" s="32">
        <v>13</v>
      </c>
    </row>
    <row r="387" spans="1:33" x14ac:dyDescent="0.2">
      <c r="A387" s="26"/>
      <c r="B387" s="33">
        <v>0.1275</v>
      </c>
      <c r="C387" s="33">
        <v>0.11409999999999999</v>
      </c>
      <c r="D387" s="33">
        <v>0.1426</v>
      </c>
      <c r="E387" s="33">
        <v>0.1002</v>
      </c>
      <c r="F387" s="33">
        <v>0.14599999999999999</v>
      </c>
      <c r="G387" s="33">
        <v>0.15640000000000001</v>
      </c>
      <c r="H387" s="33">
        <v>0.188</v>
      </c>
      <c r="I387" s="33">
        <v>9.3599999999999989E-2</v>
      </c>
      <c r="J387" s="33">
        <v>0.1076</v>
      </c>
      <c r="K387" s="33">
        <v>0.13220000000000001</v>
      </c>
      <c r="L387" s="33">
        <v>0.2011</v>
      </c>
      <c r="M387" s="33">
        <v>2.2700000000000001E-2</v>
      </c>
      <c r="N387" s="33">
        <v>9.2799999999999994E-2</v>
      </c>
      <c r="O387" s="33">
        <v>0.11119999999999999</v>
      </c>
      <c r="P387" s="33">
        <v>0.1603</v>
      </c>
      <c r="Q387" s="33">
        <v>0.22939999999999999</v>
      </c>
      <c r="R387" s="33">
        <v>0.1076</v>
      </c>
      <c r="S387" s="33">
        <v>0.21299999999999999</v>
      </c>
      <c r="T387" s="33">
        <v>0.19639999999999999</v>
      </c>
      <c r="U387" s="33">
        <v>1.89E-2</v>
      </c>
      <c r="V387" s="33">
        <v>8.2599999999999993E-2</v>
      </c>
      <c r="W387" s="33">
        <v>0.13500000000000001</v>
      </c>
      <c r="X387" s="33">
        <v>0.17069999999999999</v>
      </c>
      <c r="Y387" s="33">
        <v>7.6499999999999999E-2</v>
      </c>
      <c r="Z387" s="33">
        <v>0.19070000000000001</v>
      </c>
      <c r="AA387" s="33">
        <v>0.17369999999999999</v>
      </c>
      <c r="AB387" s="33">
        <v>0.1273</v>
      </c>
      <c r="AC387" s="33">
        <v>0.2127</v>
      </c>
      <c r="AD387" s="33">
        <v>6.2600000000000003E-2</v>
      </c>
      <c r="AE387" s="33">
        <v>7.9000000000000008E-3</v>
      </c>
      <c r="AF387" s="33">
        <v>0.21340000000000001</v>
      </c>
      <c r="AG387" s="33">
        <v>0.1168</v>
      </c>
    </row>
    <row r="388" spans="1:33" x14ac:dyDescent="0.2">
      <c r="A388" s="26" t="s">
        <v>180</v>
      </c>
      <c r="B388" s="32">
        <v>105</v>
      </c>
      <c r="C388" s="32">
        <v>49</v>
      </c>
      <c r="D388" s="32">
        <v>56</v>
      </c>
      <c r="E388" s="32">
        <v>63</v>
      </c>
      <c r="F388" s="32">
        <v>23</v>
      </c>
      <c r="G388" s="32">
        <v>20</v>
      </c>
      <c r="H388" s="32">
        <v>21</v>
      </c>
      <c r="I388" s="32">
        <v>25</v>
      </c>
      <c r="J388" s="32">
        <v>21</v>
      </c>
      <c r="K388" s="32">
        <v>38</v>
      </c>
      <c r="L388" s="32">
        <v>61</v>
      </c>
      <c r="M388" s="32">
        <v>20</v>
      </c>
      <c r="N388" s="32">
        <v>18</v>
      </c>
      <c r="O388" s="32">
        <v>44</v>
      </c>
      <c r="P388" s="32">
        <v>60</v>
      </c>
      <c r="Q388" s="32">
        <v>35</v>
      </c>
      <c r="R388" s="32">
        <v>26</v>
      </c>
      <c r="S388" s="32">
        <v>20</v>
      </c>
      <c r="T388" s="32">
        <v>35</v>
      </c>
      <c r="U388" s="32">
        <v>15</v>
      </c>
      <c r="V388" s="32">
        <v>8</v>
      </c>
      <c r="W388" s="32">
        <v>12</v>
      </c>
      <c r="X388" s="32">
        <v>29</v>
      </c>
      <c r="Y388" s="32">
        <v>19</v>
      </c>
      <c r="Z388" s="32">
        <v>16</v>
      </c>
      <c r="AA388" s="32">
        <v>41</v>
      </c>
      <c r="AB388" s="32">
        <v>12</v>
      </c>
      <c r="AC388" s="32">
        <v>45</v>
      </c>
      <c r="AD388" s="32">
        <v>23</v>
      </c>
      <c r="AE388" s="32">
        <v>3</v>
      </c>
      <c r="AF388" s="32">
        <v>8</v>
      </c>
      <c r="AG388" s="32">
        <v>13</v>
      </c>
    </row>
    <row r="389" spans="1:33" x14ac:dyDescent="0.2">
      <c r="A389" s="26"/>
      <c r="B389" s="33">
        <v>0.2092</v>
      </c>
      <c r="C389" s="33">
        <v>0.18490000000000001</v>
      </c>
      <c r="D389" s="33">
        <v>0.2366</v>
      </c>
      <c r="E389" s="33">
        <v>0.27100000000000002</v>
      </c>
      <c r="F389" s="33">
        <v>0.15340000000000001</v>
      </c>
      <c r="G389" s="33">
        <v>0.161</v>
      </c>
      <c r="H389" s="33">
        <v>0.19350000000000001</v>
      </c>
      <c r="I389" s="33">
        <v>0.15160000000000001</v>
      </c>
      <c r="J389" s="33">
        <v>0.27150000000000002</v>
      </c>
      <c r="K389" s="33">
        <v>0.25290000000000001</v>
      </c>
      <c r="L389" s="33">
        <v>0.23749999999999999</v>
      </c>
      <c r="M389" s="33">
        <v>0.1976</v>
      </c>
      <c r="N389" s="33">
        <v>0.19450000000000001</v>
      </c>
      <c r="O389" s="33">
        <v>0.20519999999999999</v>
      </c>
      <c r="P389" s="33">
        <v>0.24310000000000001</v>
      </c>
      <c r="Q389" s="33">
        <v>0.29670000000000002</v>
      </c>
      <c r="R389" s="33">
        <v>0.13800000000000001</v>
      </c>
      <c r="S389" s="33">
        <v>0.36409999999999998</v>
      </c>
      <c r="T389" s="33">
        <v>0.2296</v>
      </c>
      <c r="U389" s="33">
        <v>0.252</v>
      </c>
      <c r="V389" s="33">
        <v>0.2346</v>
      </c>
      <c r="W389" s="33">
        <v>0.1714</v>
      </c>
      <c r="X389" s="33">
        <v>0.25740000000000002</v>
      </c>
      <c r="Y389" s="33">
        <v>0.21729999999999999</v>
      </c>
      <c r="Z389" s="33">
        <v>0.16689999999999999</v>
      </c>
      <c r="AA389" s="33">
        <v>0.23569999999999999</v>
      </c>
      <c r="AB389" s="33">
        <v>0.15920000000000001</v>
      </c>
      <c r="AC389" s="33">
        <v>0.35110000000000002</v>
      </c>
      <c r="AD389" s="33">
        <v>0.22770000000000001</v>
      </c>
      <c r="AE389" s="33">
        <v>0.12470000000000001</v>
      </c>
      <c r="AF389" s="33">
        <v>0.13350000000000001</v>
      </c>
      <c r="AG389" s="33">
        <v>0.12180000000000001</v>
      </c>
    </row>
    <row r="390" spans="1:33" x14ac:dyDescent="0.2">
      <c r="A390" s="26" t="s">
        <v>181</v>
      </c>
      <c r="B390" s="32">
        <v>52</v>
      </c>
      <c r="C390" s="32">
        <v>26</v>
      </c>
      <c r="D390" s="32">
        <v>26</v>
      </c>
      <c r="E390" s="32">
        <v>16</v>
      </c>
      <c r="F390" s="32">
        <v>14</v>
      </c>
      <c r="G390" s="32">
        <v>22</v>
      </c>
      <c r="H390" s="32">
        <v>16</v>
      </c>
      <c r="I390" s="32">
        <v>15</v>
      </c>
      <c r="J390" s="32">
        <v>9</v>
      </c>
      <c r="K390" s="32">
        <v>12</v>
      </c>
      <c r="L390" s="32">
        <v>39</v>
      </c>
      <c r="M390" s="32">
        <v>1</v>
      </c>
      <c r="N390" s="32">
        <v>9</v>
      </c>
      <c r="O390" s="32">
        <v>16</v>
      </c>
      <c r="P390" s="32">
        <v>34</v>
      </c>
      <c r="Q390" s="32">
        <v>12</v>
      </c>
      <c r="R390" s="32">
        <v>28</v>
      </c>
      <c r="S390" s="32">
        <v>9</v>
      </c>
      <c r="T390" s="32">
        <v>17</v>
      </c>
      <c r="U390" s="32">
        <v>11</v>
      </c>
      <c r="V390" s="32">
        <v>5</v>
      </c>
      <c r="W390" s="32">
        <v>8</v>
      </c>
      <c r="X390" s="32">
        <v>10</v>
      </c>
      <c r="Y390" s="32">
        <v>17</v>
      </c>
      <c r="Z390" s="32">
        <v>11</v>
      </c>
      <c r="AA390" s="32">
        <v>21</v>
      </c>
      <c r="AB390" s="32">
        <v>11</v>
      </c>
      <c r="AC390" s="32">
        <v>9</v>
      </c>
      <c r="AD390" s="32">
        <v>16</v>
      </c>
      <c r="AE390" s="32">
        <v>4</v>
      </c>
      <c r="AF390" s="32">
        <v>8</v>
      </c>
      <c r="AG390" s="32">
        <v>8</v>
      </c>
    </row>
    <row r="391" spans="1:33" x14ac:dyDescent="0.2">
      <c r="A391" s="26"/>
      <c r="B391" s="33">
        <v>0.1032</v>
      </c>
      <c r="C391" s="33">
        <v>9.6600000000000005E-2</v>
      </c>
      <c r="D391" s="33">
        <v>0.1106</v>
      </c>
      <c r="E391" s="33">
        <v>6.8600000000000008E-2</v>
      </c>
      <c r="F391" s="33">
        <v>9.2600000000000002E-2</v>
      </c>
      <c r="G391" s="33">
        <v>0.18090000000000001</v>
      </c>
      <c r="H391" s="33">
        <v>0.14829999999999999</v>
      </c>
      <c r="I391" s="33">
        <v>8.9099999999999999E-2</v>
      </c>
      <c r="J391" s="33">
        <v>0.1106</v>
      </c>
      <c r="K391" s="33">
        <v>8.2200000000000009E-2</v>
      </c>
      <c r="L391" s="33">
        <v>0.15229999999999999</v>
      </c>
      <c r="M391" s="33">
        <v>1.47E-2</v>
      </c>
      <c r="N391" s="33">
        <v>9.9100000000000008E-2</v>
      </c>
      <c r="O391" s="33">
        <v>7.3300000000000004E-2</v>
      </c>
      <c r="P391" s="33">
        <v>0.1396</v>
      </c>
      <c r="Q391" s="33">
        <v>0.1009</v>
      </c>
      <c r="R391" s="33">
        <v>0.1527</v>
      </c>
      <c r="S391" s="33">
        <v>0.16500000000000001</v>
      </c>
      <c r="T391" s="33">
        <v>0.10879999999999999</v>
      </c>
      <c r="U391" s="33">
        <v>0.18940000000000001</v>
      </c>
      <c r="V391" s="33">
        <v>0.15479999999999999</v>
      </c>
      <c r="W391" s="33">
        <v>0.11310000000000001</v>
      </c>
      <c r="X391" s="33">
        <v>8.9800000000000005E-2</v>
      </c>
      <c r="Y391" s="33">
        <v>0.2046</v>
      </c>
      <c r="Z391" s="33">
        <v>0.1166</v>
      </c>
      <c r="AA391" s="33">
        <v>0.1181</v>
      </c>
      <c r="AB391" s="33">
        <v>0.14480000000000001</v>
      </c>
      <c r="AC391" s="33">
        <v>7.4499999999999997E-2</v>
      </c>
      <c r="AD391" s="33">
        <v>0.1583</v>
      </c>
      <c r="AE391" s="33">
        <v>0.14990000000000001</v>
      </c>
      <c r="AF391" s="33">
        <v>0.13919999999999999</v>
      </c>
      <c r="AG391" s="33">
        <v>7.400000000000001E-2</v>
      </c>
    </row>
    <row r="392" spans="1:33" x14ac:dyDescent="0.2">
      <c r="A392" s="26" t="s">
        <v>182</v>
      </c>
      <c r="B392" s="32">
        <v>63</v>
      </c>
      <c r="C392" s="32">
        <v>20</v>
      </c>
      <c r="D392" s="32">
        <v>43</v>
      </c>
      <c r="E392" s="32">
        <v>12</v>
      </c>
      <c r="F392" s="32">
        <v>23</v>
      </c>
      <c r="G392" s="32">
        <v>28</v>
      </c>
      <c r="H392" s="32">
        <v>13</v>
      </c>
      <c r="I392" s="32">
        <v>28</v>
      </c>
      <c r="J392" s="32">
        <v>7</v>
      </c>
      <c r="K392" s="32">
        <v>16</v>
      </c>
      <c r="L392" s="32">
        <v>34</v>
      </c>
      <c r="M392" s="32">
        <v>6</v>
      </c>
      <c r="N392" s="32">
        <v>11</v>
      </c>
      <c r="O392" s="32">
        <v>24</v>
      </c>
      <c r="P392" s="32">
        <v>27</v>
      </c>
      <c r="Q392" s="32">
        <v>17</v>
      </c>
      <c r="R392" s="32">
        <v>23</v>
      </c>
      <c r="S392" s="32">
        <v>4</v>
      </c>
      <c r="T392" s="32">
        <v>13</v>
      </c>
      <c r="U392" s="32">
        <v>8</v>
      </c>
      <c r="V392" s="32">
        <v>6</v>
      </c>
      <c r="W392" s="32">
        <v>13</v>
      </c>
      <c r="X392" s="32">
        <v>8</v>
      </c>
      <c r="Y392" s="32">
        <v>6</v>
      </c>
      <c r="Z392" s="32">
        <v>24</v>
      </c>
      <c r="AA392" s="32">
        <v>21</v>
      </c>
      <c r="AB392" s="32">
        <v>27</v>
      </c>
      <c r="AC392" s="32">
        <v>6</v>
      </c>
      <c r="AD392" s="32">
        <v>10</v>
      </c>
      <c r="AE392" s="32">
        <v>12</v>
      </c>
      <c r="AF392" s="32">
        <v>9</v>
      </c>
      <c r="AG392" s="32">
        <v>11</v>
      </c>
    </row>
    <row r="393" spans="1:33" x14ac:dyDescent="0.2">
      <c r="A393" s="26"/>
      <c r="B393" s="33">
        <v>0.1244</v>
      </c>
      <c r="C393" s="33">
        <v>7.3599999999999999E-2</v>
      </c>
      <c r="D393" s="33">
        <v>0.18140000000000001</v>
      </c>
      <c r="E393" s="33">
        <v>5.0099999999999999E-2</v>
      </c>
      <c r="F393" s="33">
        <v>0.15290000000000001</v>
      </c>
      <c r="G393" s="33">
        <v>0.2293</v>
      </c>
      <c r="H393" s="33">
        <v>0.1163</v>
      </c>
      <c r="I393" s="33">
        <v>0.1661</v>
      </c>
      <c r="J393" s="33">
        <v>8.4100000000000008E-2</v>
      </c>
      <c r="K393" s="33">
        <v>0.10440000000000001</v>
      </c>
      <c r="L393" s="33">
        <v>0.1333</v>
      </c>
      <c r="M393" s="33">
        <v>6.13E-2</v>
      </c>
      <c r="N393" s="33">
        <v>0.12089999999999999</v>
      </c>
      <c r="O393" s="33">
        <v>0.1129</v>
      </c>
      <c r="P393" s="33">
        <v>0.1113</v>
      </c>
      <c r="Q393" s="33">
        <v>0.1447</v>
      </c>
      <c r="R393" s="33">
        <v>0.12379999999999999</v>
      </c>
      <c r="S393" s="33">
        <v>7.9199999999999993E-2</v>
      </c>
      <c r="T393" s="33">
        <v>8.4900000000000003E-2</v>
      </c>
      <c r="U393" s="33">
        <v>0.14199999999999999</v>
      </c>
      <c r="V393" s="33">
        <v>0.16769999999999999</v>
      </c>
      <c r="W393" s="33">
        <v>0.18640000000000001</v>
      </c>
      <c r="X393" s="33">
        <v>7.2499999999999995E-2</v>
      </c>
      <c r="Y393" s="33">
        <v>6.8600000000000008E-2</v>
      </c>
      <c r="Z393" s="33">
        <v>0.2467</v>
      </c>
      <c r="AA393" s="33">
        <v>0.1201</v>
      </c>
      <c r="AB393" s="33">
        <v>0.35659999999999997</v>
      </c>
      <c r="AC393" s="33">
        <v>0.05</v>
      </c>
      <c r="AD393" s="33">
        <v>9.7500000000000003E-2</v>
      </c>
      <c r="AE393" s="33">
        <v>0.45600000000000002</v>
      </c>
      <c r="AF393" s="33">
        <v>0.14599999999999999</v>
      </c>
      <c r="AG393" s="33">
        <v>9.8800000000000013E-2</v>
      </c>
    </row>
    <row r="394" spans="1:33" x14ac:dyDescent="0.2">
      <c r="A394" s="26" t="s">
        <v>183</v>
      </c>
      <c r="B394" s="32">
        <v>131</v>
      </c>
      <c r="C394" s="32">
        <v>78</v>
      </c>
      <c r="D394" s="32">
        <v>53</v>
      </c>
      <c r="E394" s="32">
        <v>86</v>
      </c>
      <c r="F394" s="32">
        <v>32</v>
      </c>
      <c r="G394" s="32">
        <v>14</v>
      </c>
      <c r="H394" s="32">
        <v>17</v>
      </c>
      <c r="I394" s="32">
        <v>55</v>
      </c>
      <c r="J394" s="32">
        <v>21</v>
      </c>
      <c r="K394" s="32">
        <v>38</v>
      </c>
      <c r="L394" s="32">
        <v>37</v>
      </c>
      <c r="M394" s="32">
        <v>52</v>
      </c>
      <c r="N394" s="32">
        <v>29</v>
      </c>
      <c r="O394" s="32">
        <v>74</v>
      </c>
      <c r="P394" s="32">
        <v>53</v>
      </c>
      <c r="Q394" s="32">
        <v>9</v>
      </c>
      <c r="R394" s="32">
        <v>58</v>
      </c>
      <c r="S394" s="32">
        <v>7</v>
      </c>
      <c r="T394" s="32">
        <v>40</v>
      </c>
      <c r="U394" s="32">
        <v>24</v>
      </c>
      <c r="V394" s="32">
        <v>8</v>
      </c>
      <c r="W394" s="32">
        <v>13</v>
      </c>
      <c r="X394" s="32">
        <v>30</v>
      </c>
      <c r="Y394" s="32">
        <v>30</v>
      </c>
      <c r="Z394" s="32">
        <v>11</v>
      </c>
      <c r="AA394" s="32">
        <v>32</v>
      </c>
      <c r="AB394" s="32">
        <v>11</v>
      </c>
      <c r="AC394" s="32">
        <v>31</v>
      </c>
      <c r="AD394" s="32">
        <v>33</v>
      </c>
      <c r="AE394" s="32">
        <v>5</v>
      </c>
      <c r="AF394" s="32">
        <v>3</v>
      </c>
      <c r="AG394" s="32">
        <v>41</v>
      </c>
    </row>
    <row r="395" spans="1:33" x14ac:dyDescent="0.2">
      <c r="A395" s="26"/>
      <c r="B395" s="33">
        <v>0.26</v>
      </c>
      <c r="C395" s="33">
        <v>0.29120000000000001</v>
      </c>
      <c r="D395" s="33">
        <v>0.22489999999999999</v>
      </c>
      <c r="E395" s="33">
        <v>0.37159999999999999</v>
      </c>
      <c r="F395" s="33">
        <v>0.21099999999999999</v>
      </c>
      <c r="G395" s="33">
        <v>0.10970000000000001</v>
      </c>
      <c r="H395" s="33">
        <v>0.1565</v>
      </c>
      <c r="I395" s="33">
        <v>0.33029999999999998</v>
      </c>
      <c r="J395" s="33">
        <v>0.26169999999999999</v>
      </c>
      <c r="K395" s="33">
        <v>0.25519999999999998</v>
      </c>
      <c r="L395" s="33">
        <v>0.14330000000000001</v>
      </c>
      <c r="M395" s="33">
        <v>0.52629999999999999</v>
      </c>
      <c r="N395" s="33">
        <v>0.3115</v>
      </c>
      <c r="O395" s="33">
        <v>0.34520000000000001</v>
      </c>
      <c r="P395" s="33">
        <v>0.21640000000000001</v>
      </c>
      <c r="Q395" s="33">
        <v>7.2599999999999998E-2</v>
      </c>
      <c r="R395" s="33">
        <v>0.31230000000000002</v>
      </c>
      <c r="S395" s="33">
        <v>0.12709999999999999</v>
      </c>
      <c r="T395" s="33">
        <v>0.25650000000000001</v>
      </c>
      <c r="U395" s="33">
        <v>0.39770000000000011</v>
      </c>
      <c r="V395" s="33">
        <v>0.255</v>
      </c>
      <c r="W395" s="33">
        <v>0.19259999999999999</v>
      </c>
      <c r="X395" s="33">
        <v>0.26690000000000003</v>
      </c>
      <c r="Y395" s="33">
        <v>0.35039999999999999</v>
      </c>
      <c r="Z395" s="33">
        <v>0.1196</v>
      </c>
      <c r="AA395" s="33">
        <v>0.18</v>
      </c>
      <c r="AB395" s="33">
        <v>0.151</v>
      </c>
      <c r="AC395" s="33">
        <v>0.2402</v>
      </c>
      <c r="AD395" s="33">
        <v>0.32529999999999998</v>
      </c>
      <c r="AE395" s="33">
        <v>0.19239999999999999</v>
      </c>
      <c r="AF395" s="33">
        <v>5.45E-2</v>
      </c>
      <c r="AG395" s="33">
        <v>0.37819999999999998</v>
      </c>
    </row>
    <row r="396" spans="1:33" x14ac:dyDescent="0.2">
      <c r="A396" s="26" t="s">
        <v>139</v>
      </c>
      <c r="B396" s="32">
        <v>65</v>
      </c>
      <c r="C396" s="32">
        <v>50</v>
      </c>
      <c r="D396" s="32">
        <v>15</v>
      </c>
      <c r="E396" s="32">
        <v>28</v>
      </c>
      <c r="F396" s="32">
        <v>24</v>
      </c>
      <c r="G396" s="32">
        <v>13</v>
      </c>
      <c r="H396" s="32">
        <v>17</v>
      </c>
      <c r="I396" s="32">
        <v>24</v>
      </c>
      <c r="J396" s="32">
        <v>6</v>
      </c>
      <c r="K396" s="32">
        <v>18</v>
      </c>
      <c r="L396" s="32">
        <v>14</v>
      </c>
      <c r="M396" s="32">
        <v>17</v>
      </c>
      <c r="N396" s="32">
        <v>15</v>
      </c>
      <c r="O396" s="32">
        <v>26</v>
      </c>
      <c r="P396" s="32">
        <v>17</v>
      </c>
      <c r="Q396" s="32">
        <v>4</v>
      </c>
      <c r="R396" s="32">
        <v>24</v>
      </c>
      <c r="S396" s="32">
        <v>3</v>
      </c>
      <c r="T396" s="32">
        <v>9</v>
      </c>
      <c r="U396" s="32">
        <v>0</v>
      </c>
      <c r="V396" s="32">
        <v>3</v>
      </c>
      <c r="W396" s="32">
        <v>6</v>
      </c>
      <c r="X396" s="32">
        <v>9</v>
      </c>
      <c r="Y396" s="32">
        <v>5</v>
      </c>
      <c r="Z396" s="32">
        <v>4</v>
      </c>
      <c r="AA396" s="32">
        <v>14</v>
      </c>
      <c r="AB396" s="32">
        <v>1</v>
      </c>
      <c r="AC396" s="32">
        <v>6</v>
      </c>
      <c r="AD396" s="32">
        <v>12</v>
      </c>
      <c r="AE396" s="32">
        <v>2</v>
      </c>
      <c r="AF396" s="32">
        <v>7</v>
      </c>
      <c r="AG396" s="32">
        <v>16</v>
      </c>
    </row>
    <row r="397" spans="1:33" x14ac:dyDescent="0.2">
      <c r="A397" s="26"/>
      <c r="B397" s="33">
        <v>0.1285</v>
      </c>
      <c r="C397" s="33">
        <v>0.18590000000000001</v>
      </c>
      <c r="D397" s="33">
        <v>6.3899999999999998E-2</v>
      </c>
      <c r="E397" s="33">
        <v>0.1212</v>
      </c>
      <c r="F397" s="33">
        <v>0.15840000000000001</v>
      </c>
      <c r="G397" s="33">
        <v>0.106</v>
      </c>
      <c r="H397" s="33">
        <v>0.15290000000000001</v>
      </c>
      <c r="I397" s="33">
        <v>0.14230000000000001</v>
      </c>
      <c r="J397" s="33">
        <v>8.2100000000000006E-2</v>
      </c>
      <c r="K397" s="33">
        <v>0.1196</v>
      </c>
      <c r="L397" s="33">
        <v>5.6599999999999998E-2</v>
      </c>
      <c r="M397" s="33">
        <v>0.17230000000000001</v>
      </c>
      <c r="N397" s="33">
        <v>0.1636</v>
      </c>
      <c r="O397" s="33">
        <v>0.1225</v>
      </c>
      <c r="P397" s="33">
        <v>6.7299999999999999E-2</v>
      </c>
      <c r="Q397" s="33">
        <v>3.5499999999999997E-2</v>
      </c>
      <c r="R397" s="33">
        <v>0.13150000000000001</v>
      </c>
      <c r="S397" s="33">
        <v>5.16E-2</v>
      </c>
      <c r="T397" s="33">
        <v>5.7599999999999998E-2</v>
      </c>
      <c r="U397" s="32" t="s">
        <v>127</v>
      </c>
      <c r="V397" s="33">
        <v>0.1053</v>
      </c>
      <c r="W397" s="33">
        <v>9.4100000000000003E-2</v>
      </c>
      <c r="X397" s="33">
        <v>8.2599999999999993E-2</v>
      </c>
      <c r="Y397" s="33">
        <v>5.3400000000000003E-2</v>
      </c>
      <c r="Z397" s="33">
        <v>3.9800000000000002E-2</v>
      </c>
      <c r="AA397" s="33">
        <v>7.9600000000000004E-2</v>
      </c>
      <c r="AB397" s="33">
        <v>1.47E-2</v>
      </c>
      <c r="AC397" s="33">
        <v>4.7899999999999998E-2</v>
      </c>
      <c r="AD397" s="33">
        <v>0.1206</v>
      </c>
      <c r="AE397" s="33">
        <v>6.9099999999999995E-2</v>
      </c>
      <c r="AF397" s="33">
        <v>0.115</v>
      </c>
      <c r="AG397" s="33">
        <v>0.15310000000000001</v>
      </c>
    </row>
    <row r="398" spans="1:33" x14ac:dyDescent="0.2">
      <c r="A398" s="26" t="s">
        <v>184</v>
      </c>
      <c r="B398" s="32">
        <v>88</v>
      </c>
      <c r="C398" s="32">
        <v>45</v>
      </c>
      <c r="D398" s="32">
        <v>43</v>
      </c>
      <c r="E398" s="32">
        <v>27</v>
      </c>
      <c r="F398" s="32">
        <v>35</v>
      </c>
      <c r="G398" s="32">
        <v>26</v>
      </c>
      <c r="H398" s="32">
        <v>25</v>
      </c>
      <c r="I398" s="32">
        <v>20</v>
      </c>
      <c r="J398" s="32">
        <v>15</v>
      </c>
      <c r="K398" s="32">
        <v>28</v>
      </c>
      <c r="L398" s="32">
        <v>71</v>
      </c>
      <c r="M398" s="32">
        <v>3</v>
      </c>
      <c r="N398" s="32">
        <v>10</v>
      </c>
      <c r="O398" s="32">
        <v>30</v>
      </c>
      <c r="P398" s="32">
        <v>55</v>
      </c>
      <c r="Q398" s="32">
        <v>41</v>
      </c>
      <c r="R398" s="32">
        <v>26</v>
      </c>
      <c r="S398" s="32">
        <v>12</v>
      </c>
      <c r="T398" s="32">
        <v>40</v>
      </c>
      <c r="U398" s="32">
        <v>1</v>
      </c>
      <c r="V398" s="32">
        <v>3</v>
      </c>
      <c r="W398" s="32">
        <v>17</v>
      </c>
      <c r="X398" s="32">
        <v>26</v>
      </c>
      <c r="Y398" s="32">
        <v>9</v>
      </c>
      <c r="Z398" s="32">
        <v>30</v>
      </c>
      <c r="AA398" s="32">
        <v>47</v>
      </c>
      <c r="AB398" s="32">
        <v>13</v>
      </c>
      <c r="AC398" s="32">
        <v>30</v>
      </c>
      <c r="AD398" s="32">
        <v>7</v>
      </c>
      <c r="AE398" s="32">
        <v>0</v>
      </c>
      <c r="AF398" s="32">
        <v>24</v>
      </c>
      <c r="AG398" s="32">
        <v>19</v>
      </c>
    </row>
    <row r="399" spans="1:33" x14ac:dyDescent="0.2">
      <c r="A399" s="26"/>
      <c r="B399" s="33">
        <v>0.17480000000000001</v>
      </c>
      <c r="C399" s="33">
        <v>0.1678</v>
      </c>
      <c r="D399" s="33">
        <v>0.1827</v>
      </c>
      <c r="E399" s="33">
        <v>0.11749999999999999</v>
      </c>
      <c r="F399" s="33">
        <v>0.23169999999999999</v>
      </c>
      <c r="G399" s="33">
        <v>0.21310000000000001</v>
      </c>
      <c r="H399" s="33">
        <v>0.2326</v>
      </c>
      <c r="I399" s="33">
        <v>0.1206</v>
      </c>
      <c r="J399" s="33">
        <v>0.19009999999999999</v>
      </c>
      <c r="K399" s="33">
        <v>0.1857</v>
      </c>
      <c r="L399" s="33">
        <v>0.27710000000000001</v>
      </c>
      <c r="M399" s="33">
        <v>2.7900000000000001E-2</v>
      </c>
      <c r="N399" s="33">
        <v>0.1103</v>
      </c>
      <c r="O399" s="33">
        <v>0.1409</v>
      </c>
      <c r="P399" s="33">
        <v>0.22239999999999999</v>
      </c>
      <c r="Q399" s="33">
        <v>0.34979999999999989</v>
      </c>
      <c r="R399" s="33">
        <v>0.14180000000000001</v>
      </c>
      <c r="S399" s="33">
        <v>0.21299999999999999</v>
      </c>
      <c r="T399" s="33">
        <v>0.2626</v>
      </c>
      <c r="U399" s="33">
        <v>1.89E-2</v>
      </c>
      <c r="V399" s="33">
        <v>8.2599999999999993E-2</v>
      </c>
      <c r="W399" s="33">
        <v>0.24249999999999999</v>
      </c>
      <c r="X399" s="33">
        <v>0.23080000000000001</v>
      </c>
      <c r="Y399" s="33">
        <v>0.1057</v>
      </c>
      <c r="Z399" s="33">
        <v>0.31040000000000001</v>
      </c>
      <c r="AA399" s="33">
        <v>0.2666</v>
      </c>
      <c r="AB399" s="33">
        <v>0.1736</v>
      </c>
      <c r="AC399" s="33">
        <v>0.2364</v>
      </c>
      <c r="AD399" s="33">
        <v>7.0499999999999993E-2</v>
      </c>
      <c r="AE399" s="33">
        <v>7.9000000000000008E-3</v>
      </c>
      <c r="AF399" s="33">
        <v>0.4118</v>
      </c>
      <c r="AG399" s="33">
        <v>0.1741</v>
      </c>
    </row>
    <row r="400" spans="1:33" x14ac:dyDescent="0.2">
      <c r="A400" s="26" t="s">
        <v>185</v>
      </c>
      <c r="B400" s="32">
        <v>115</v>
      </c>
      <c r="C400" s="32">
        <v>45</v>
      </c>
      <c r="D400" s="32">
        <v>69</v>
      </c>
      <c r="E400" s="32">
        <v>27</v>
      </c>
      <c r="F400" s="32">
        <v>37</v>
      </c>
      <c r="G400" s="32">
        <v>51</v>
      </c>
      <c r="H400" s="32">
        <v>29</v>
      </c>
      <c r="I400" s="32">
        <v>43</v>
      </c>
      <c r="J400" s="32">
        <v>15</v>
      </c>
      <c r="K400" s="32">
        <v>28</v>
      </c>
      <c r="L400" s="32">
        <v>73</v>
      </c>
      <c r="M400" s="32">
        <v>8</v>
      </c>
      <c r="N400" s="32">
        <v>20</v>
      </c>
      <c r="O400" s="32">
        <v>40</v>
      </c>
      <c r="P400" s="32">
        <v>62</v>
      </c>
      <c r="Q400" s="32">
        <v>29</v>
      </c>
      <c r="R400" s="32">
        <v>51</v>
      </c>
      <c r="S400" s="32">
        <v>14</v>
      </c>
      <c r="T400" s="32">
        <v>30</v>
      </c>
      <c r="U400" s="32">
        <v>20</v>
      </c>
      <c r="V400" s="32">
        <v>11</v>
      </c>
      <c r="W400" s="32">
        <v>20</v>
      </c>
      <c r="X400" s="32">
        <v>18</v>
      </c>
      <c r="Y400" s="32">
        <v>23</v>
      </c>
      <c r="Z400" s="32">
        <v>35</v>
      </c>
      <c r="AA400" s="32">
        <v>42</v>
      </c>
      <c r="AB400" s="32">
        <v>38</v>
      </c>
      <c r="AC400" s="32">
        <v>16</v>
      </c>
      <c r="AD400" s="32">
        <v>26</v>
      </c>
      <c r="AE400" s="32">
        <v>16</v>
      </c>
      <c r="AF400" s="32">
        <v>17</v>
      </c>
      <c r="AG400" s="32">
        <v>19</v>
      </c>
    </row>
    <row r="401" spans="1:54" x14ac:dyDescent="0.2">
      <c r="A401" s="26"/>
      <c r="B401" s="33">
        <v>0.22750000000000001</v>
      </c>
      <c r="C401" s="33">
        <v>0.17019999999999999</v>
      </c>
      <c r="D401" s="33">
        <v>0.29199999999999998</v>
      </c>
      <c r="E401" s="33">
        <v>0.1186</v>
      </c>
      <c r="F401" s="33">
        <v>0.2455</v>
      </c>
      <c r="G401" s="33">
        <v>0.41020000000000001</v>
      </c>
      <c r="H401" s="33">
        <v>0.2646</v>
      </c>
      <c r="I401" s="33">
        <v>0.25530000000000003</v>
      </c>
      <c r="J401" s="33">
        <v>0.1946</v>
      </c>
      <c r="K401" s="33">
        <v>0.1865</v>
      </c>
      <c r="L401" s="33">
        <v>0.28560000000000002</v>
      </c>
      <c r="M401" s="33">
        <v>7.5899999999999995E-2</v>
      </c>
      <c r="N401" s="33">
        <v>0.22</v>
      </c>
      <c r="O401" s="33">
        <v>0.18629999999999999</v>
      </c>
      <c r="P401" s="33">
        <v>0.25090000000000001</v>
      </c>
      <c r="Q401" s="33">
        <v>0.2455</v>
      </c>
      <c r="R401" s="33">
        <v>0.27639999999999998</v>
      </c>
      <c r="S401" s="33">
        <v>0.2442</v>
      </c>
      <c r="T401" s="33">
        <v>0.19359999999999999</v>
      </c>
      <c r="U401" s="33">
        <v>0.33129999999999998</v>
      </c>
      <c r="V401" s="33">
        <v>0.32250000000000001</v>
      </c>
      <c r="W401" s="33">
        <v>0.2994</v>
      </c>
      <c r="X401" s="33">
        <v>0.1623</v>
      </c>
      <c r="Y401" s="33">
        <v>0.2732</v>
      </c>
      <c r="Z401" s="33">
        <v>0.36340000000000011</v>
      </c>
      <c r="AA401" s="33">
        <v>0.23810000000000001</v>
      </c>
      <c r="AB401" s="33">
        <v>0.50139999999999996</v>
      </c>
      <c r="AC401" s="33">
        <v>0.1245</v>
      </c>
      <c r="AD401" s="33">
        <v>0.25590000000000002</v>
      </c>
      <c r="AE401" s="33">
        <v>0.60589999999999999</v>
      </c>
      <c r="AF401" s="33">
        <v>0.28520000000000001</v>
      </c>
      <c r="AG401" s="33">
        <v>0.17280000000000001</v>
      </c>
    </row>
    <row r="403" spans="1:54" x14ac:dyDescent="0.2">
      <c r="A403" s="26" t="s">
        <v>186</v>
      </c>
      <c r="B403" s="33">
        <v>-5.2699999999999997E-2</v>
      </c>
      <c r="C403" s="33">
        <v>-2.3999999999999998E-3</v>
      </c>
      <c r="D403" s="33">
        <v>-0.10929999999999999</v>
      </c>
      <c r="E403" s="33">
        <v>-1.1000000000000001E-3</v>
      </c>
      <c r="F403" s="33">
        <v>-1.38E-2</v>
      </c>
      <c r="G403" s="33">
        <v>-0.1971</v>
      </c>
      <c r="H403" s="33">
        <v>-3.2000000000000001E-2</v>
      </c>
      <c r="I403" s="33">
        <v>-0.13469999999999999</v>
      </c>
      <c r="J403" s="33">
        <v>-4.5000000000000014E-3</v>
      </c>
      <c r="K403" s="33">
        <v>-8.0000000000000004E-4</v>
      </c>
      <c r="L403" s="33">
        <v>-8.5000000000000006E-3</v>
      </c>
      <c r="M403" s="33">
        <v>-4.8000000000000001E-2</v>
      </c>
      <c r="N403" s="33">
        <v>-0.10970000000000001</v>
      </c>
      <c r="O403" s="33">
        <v>-4.5400000000000003E-2</v>
      </c>
      <c r="P403" s="33">
        <v>-2.8500000000000001E-2</v>
      </c>
      <c r="Q403" s="33">
        <v>0.1043</v>
      </c>
      <c r="R403" s="33">
        <v>-0.1346</v>
      </c>
      <c r="S403" s="33">
        <v>-3.1199999999999999E-2</v>
      </c>
      <c r="T403" s="33">
        <v>6.9000000000000006E-2</v>
      </c>
      <c r="U403" s="33">
        <v>-0.31240000000000001</v>
      </c>
      <c r="V403" s="33">
        <v>-0.2399</v>
      </c>
      <c r="W403" s="33">
        <v>-5.6900000000000013E-2</v>
      </c>
      <c r="X403" s="33">
        <v>6.8499999999999991E-2</v>
      </c>
      <c r="Y403" s="33">
        <v>-0.16750000000000001</v>
      </c>
      <c r="Z403" s="33">
        <v>-5.2999999999999999E-2</v>
      </c>
      <c r="AA403" s="33">
        <v>2.8500000000000001E-2</v>
      </c>
      <c r="AB403" s="33">
        <v>-0.32779999999999998</v>
      </c>
      <c r="AC403" s="33">
        <v>0.1119</v>
      </c>
      <c r="AD403" s="33">
        <v>-0.18540000000000001</v>
      </c>
      <c r="AE403" s="33">
        <v>-0.59799999999999998</v>
      </c>
      <c r="AF403" s="33">
        <v>0.12659999999999999</v>
      </c>
      <c r="AG403" s="33">
        <v>1.2999999999999999E-3</v>
      </c>
    </row>
    <row r="405" spans="1:54" x14ac:dyDescent="0.2">
      <c r="A405" s="27" t="str">
        <f>HYPERLINK("#Contents!A1", "Contents")</f>
        <v>Contents</v>
      </c>
    </row>
    <row r="406" spans="1:54" x14ac:dyDescent="0.2">
      <c r="A406" s="28" t="s">
        <v>192</v>
      </c>
      <c r="BB406" s="26" t="str">
        <f>LEFT(A406, FIND(" ", A406) - 2)</f>
        <v>Table_Q3_7</v>
      </c>
    </row>
    <row r="407" spans="1:54" x14ac:dyDescent="0.2">
      <c r="A407" s="26" t="s">
        <v>85</v>
      </c>
    </row>
    <row r="409" spans="1:54" ht="35" customHeight="1" x14ac:dyDescent="0.2">
      <c r="B409" s="39" t="s">
        <v>86</v>
      </c>
      <c r="C409" s="41" t="s">
        <v>87</v>
      </c>
      <c r="D409" s="43"/>
      <c r="E409" s="41" t="s">
        <v>88</v>
      </c>
      <c r="F409" s="42"/>
      <c r="G409" s="43"/>
      <c r="H409" s="41" t="s">
        <v>89</v>
      </c>
      <c r="I409" s="42"/>
      <c r="J409" s="42"/>
      <c r="K409" s="43"/>
      <c r="L409" s="41" t="s">
        <v>90</v>
      </c>
      <c r="M409" s="42"/>
      <c r="N409" s="43"/>
      <c r="O409" s="41" t="s">
        <v>91</v>
      </c>
      <c r="P409" s="43"/>
      <c r="Q409" s="41" t="s">
        <v>92</v>
      </c>
      <c r="R409" s="42"/>
      <c r="S409" s="43"/>
      <c r="T409" s="41" t="s">
        <v>93</v>
      </c>
      <c r="U409" s="42"/>
      <c r="V409" s="42"/>
      <c r="W409" s="43"/>
      <c r="X409" s="41" t="s">
        <v>94</v>
      </c>
      <c r="Y409" s="42"/>
      <c r="Z409" s="43"/>
      <c r="AA409" s="41" t="s">
        <v>95</v>
      </c>
      <c r="AB409" s="43"/>
      <c r="AC409" s="44" t="s">
        <v>96</v>
      </c>
      <c r="AD409" s="42"/>
      <c r="AE409" s="42"/>
      <c r="AF409" s="42"/>
      <c r="AG409" s="45"/>
    </row>
    <row r="410" spans="1:54" ht="57" customHeight="1" x14ac:dyDescent="0.2">
      <c r="B410" s="40"/>
      <c r="C410" s="30" t="s">
        <v>97</v>
      </c>
      <c r="D410" s="30" t="s">
        <v>98</v>
      </c>
      <c r="E410" s="30" t="s">
        <v>99</v>
      </c>
      <c r="F410" s="30" t="s">
        <v>100</v>
      </c>
      <c r="G410" s="30" t="s">
        <v>101</v>
      </c>
      <c r="H410" s="30" t="s">
        <v>102</v>
      </c>
      <c r="I410" s="30" t="s">
        <v>103</v>
      </c>
      <c r="J410" s="30" t="s">
        <v>104</v>
      </c>
      <c r="K410" s="30" t="s">
        <v>105</v>
      </c>
      <c r="L410" s="30" t="s">
        <v>106</v>
      </c>
      <c r="M410" s="30" t="s">
        <v>107</v>
      </c>
      <c r="N410" s="30" t="s">
        <v>108</v>
      </c>
      <c r="O410" s="30" t="s">
        <v>109</v>
      </c>
      <c r="P410" s="30" t="s">
        <v>110</v>
      </c>
      <c r="Q410" s="30" t="s">
        <v>111</v>
      </c>
      <c r="R410" s="30" t="s">
        <v>112</v>
      </c>
      <c r="S410" s="30" t="s">
        <v>113</v>
      </c>
      <c r="T410" s="30" t="s">
        <v>114</v>
      </c>
      <c r="U410" s="30" t="s">
        <v>115</v>
      </c>
      <c r="V410" s="30" t="s">
        <v>116</v>
      </c>
      <c r="W410" s="30" t="s">
        <v>117</v>
      </c>
      <c r="X410" s="30" t="s">
        <v>114</v>
      </c>
      <c r="Y410" s="30" t="s">
        <v>116</v>
      </c>
      <c r="Z410" s="30" t="s">
        <v>117</v>
      </c>
      <c r="AA410" s="30" t="s">
        <v>118</v>
      </c>
      <c r="AB410" s="30" t="s">
        <v>119</v>
      </c>
      <c r="AC410" s="30" t="s">
        <v>120</v>
      </c>
      <c r="AD410" s="30" t="s">
        <v>121</v>
      </c>
      <c r="AE410" s="30" t="s">
        <v>122</v>
      </c>
      <c r="AF410" s="30" t="s">
        <v>117</v>
      </c>
      <c r="AG410" s="31" t="s">
        <v>123</v>
      </c>
    </row>
    <row r="411" spans="1:54" x14ac:dyDescent="0.2">
      <c r="A411" s="26" t="s">
        <v>124</v>
      </c>
      <c r="B411" s="32">
        <v>504</v>
      </c>
      <c r="C411" s="32">
        <v>252</v>
      </c>
      <c r="D411" s="32">
        <v>252</v>
      </c>
      <c r="E411" s="32">
        <v>145</v>
      </c>
      <c r="F411" s="32">
        <v>182</v>
      </c>
      <c r="G411" s="32">
        <v>177</v>
      </c>
      <c r="H411" s="32">
        <v>126</v>
      </c>
      <c r="I411" s="32">
        <v>126</v>
      </c>
      <c r="J411" s="32">
        <v>68</v>
      </c>
      <c r="K411" s="32">
        <v>184</v>
      </c>
      <c r="L411" s="32">
        <v>259</v>
      </c>
      <c r="M411" s="32">
        <v>95</v>
      </c>
      <c r="N411" s="32">
        <v>99</v>
      </c>
      <c r="O411" s="32">
        <v>201</v>
      </c>
      <c r="P411" s="32">
        <v>254</v>
      </c>
      <c r="Q411" s="32">
        <v>134</v>
      </c>
      <c r="R411" s="32">
        <v>203</v>
      </c>
      <c r="S411" s="32">
        <v>56</v>
      </c>
      <c r="T411" s="32">
        <v>191</v>
      </c>
      <c r="U411" s="32">
        <v>20</v>
      </c>
      <c r="V411" s="32">
        <v>32</v>
      </c>
      <c r="W411" s="32">
        <v>72</v>
      </c>
      <c r="X411" s="32">
        <v>142</v>
      </c>
      <c r="Y411" s="32">
        <v>68</v>
      </c>
      <c r="Z411" s="32">
        <v>83</v>
      </c>
      <c r="AA411" s="32">
        <v>204</v>
      </c>
      <c r="AB411" s="32">
        <v>89</v>
      </c>
      <c r="AC411" s="32">
        <v>140</v>
      </c>
      <c r="AD411" s="32">
        <v>92</v>
      </c>
      <c r="AE411" s="32">
        <v>34</v>
      </c>
      <c r="AF411" s="32">
        <v>49</v>
      </c>
      <c r="AG411" s="32">
        <v>95</v>
      </c>
    </row>
    <row r="412" spans="1:54" x14ac:dyDescent="0.2">
      <c r="A412" s="26" t="s">
        <v>125</v>
      </c>
      <c r="B412" s="32">
        <v>504</v>
      </c>
      <c r="C412" s="32">
        <v>267</v>
      </c>
      <c r="D412" s="32">
        <v>237</v>
      </c>
      <c r="E412" s="32">
        <v>231</v>
      </c>
      <c r="F412" s="32">
        <v>150</v>
      </c>
      <c r="G412" s="32">
        <v>123</v>
      </c>
      <c r="H412" s="32">
        <v>109</v>
      </c>
      <c r="I412" s="32">
        <v>168</v>
      </c>
      <c r="J412" s="32">
        <v>79</v>
      </c>
      <c r="K412" s="32">
        <v>149</v>
      </c>
      <c r="L412" s="32">
        <v>256</v>
      </c>
      <c r="M412" s="32">
        <v>99</v>
      </c>
      <c r="N412" s="32">
        <v>92</v>
      </c>
      <c r="O412" s="32">
        <v>213</v>
      </c>
      <c r="P412" s="32">
        <v>246</v>
      </c>
      <c r="Q412" s="32">
        <v>118</v>
      </c>
      <c r="R412" s="32">
        <v>186</v>
      </c>
      <c r="S412" s="32">
        <v>56</v>
      </c>
      <c r="T412" s="32">
        <v>154</v>
      </c>
      <c r="U412" s="32">
        <v>60</v>
      </c>
      <c r="V412" s="32">
        <v>33</v>
      </c>
      <c r="W412" s="32">
        <v>68</v>
      </c>
      <c r="X412" s="32">
        <v>112</v>
      </c>
      <c r="Y412" s="32">
        <v>85</v>
      </c>
      <c r="Z412" s="32">
        <v>95</v>
      </c>
      <c r="AA412" s="32">
        <v>175</v>
      </c>
      <c r="AB412" s="32">
        <v>75</v>
      </c>
      <c r="AC412" s="32">
        <v>128</v>
      </c>
      <c r="AD412" s="32">
        <v>101</v>
      </c>
      <c r="AE412" s="32">
        <v>27</v>
      </c>
      <c r="AF412" s="32">
        <v>59</v>
      </c>
      <c r="AG412" s="32">
        <v>108</v>
      </c>
    </row>
    <row r="413" spans="1:54" x14ac:dyDescent="0.2">
      <c r="A413" s="26" t="s">
        <v>178</v>
      </c>
      <c r="B413" s="32">
        <v>36</v>
      </c>
      <c r="C413" s="32">
        <v>14</v>
      </c>
      <c r="D413" s="32">
        <v>21</v>
      </c>
      <c r="E413" s="32">
        <v>11</v>
      </c>
      <c r="F413" s="32">
        <v>10</v>
      </c>
      <c r="G413" s="32">
        <v>15</v>
      </c>
      <c r="H413" s="32">
        <v>7</v>
      </c>
      <c r="I413" s="32">
        <v>6</v>
      </c>
      <c r="J413" s="32">
        <v>5</v>
      </c>
      <c r="K413" s="32">
        <v>17</v>
      </c>
      <c r="L413" s="32">
        <v>26</v>
      </c>
      <c r="M413" s="32">
        <v>1</v>
      </c>
      <c r="N413" s="32">
        <v>6</v>
      </c>
      <c r="O413" s="32">
        <v>6</v>
      </c>
      <c r="P413" s="32">
        <v>29</v>
      </c>
      <c r="Q413" s="32">
        <v>23</v>
      </c>
      <c r="R413" s="32">
        <v>5</v>
      </c>
      <c r="S413" s="32">
        <v>5</v>
      </c>
      <c r="T413" s="32">
        <v>31</v>
      </c>
      <c r="U413" s="32">
        <v>0</v>
      </c>
      <c r="V413" s="32">
        <v>0</v>
      </c>
      <c r="W413" s="32">
        <v>3</v>
      </c>
      <c r="X413" s="32">
        <v>22</v>
      </c>
      <c r="Y413" s="32">
        <v>4</v>
      </c>
      <c r="Z413" s="32">
        <v>1</v>
      </c>
      <c r="AA413" s="32">
        <v>22</v>
      </c>
      <c r="AB413" s="32">
        <v>6</v>
      </c>
      <c r="AC413" s="32">
        <v>22</v>
      </c>
      <c r="AD413" s="32">
        <v>1</v>
      </c>
      <c r="AE413" s="32">
        <v>1</v>
      </c>
      <c r="AF413" s="32">
        <v>2</v>
      </c>
      <c r="AG413" s="32">
        <v>8</v>
      </c>
    </row>
    <row r="414" spans="1:54" x14ac:dyDescent="0.2">
      <c r="A414" s="26"/>
      <c r="B414" s="33">
        <v>7.0599999999999996E-2</v>
      </c>
      <c r="C414" s="33">
        <v>5.2900000000000003E-2</v>
      </c>
      <c r="D414" s="33">
        <v>9.06E-2</v>
      </c>
      <c r="E414" s="33">
        <v>4.5699999999999998E-2</v>
      </c>
      <c r="F414" s="33">
        <v>6.6299999999999998E-2</v>
      </c>
      <c r="G414" s="33">
        <v>0.12280000000000001</v>
      </c>
      <c r="H414" s="33">
        <v>6.5199999999999994E-2</v>
      </c>
      <c r="I414" s="33">
        <v>3.73E-2</v>
      </c>
      <c r="J414" s="33">
        <v>6.2E-2</v>
      </c>
      <c r="K414" s="33">
        <v>0.1168</v>
      </c>
      <c r="L414" s="33">
        <v>0.10249999999999999</v>
      </c>
      <c r="M414" s="33">
        <v>6.1000000000000004E-3</v>
      </c>
      <c r="N414" s="33">
        <v>6.3899999999999998E-2</v>
      </c>
      <c r="O414" s="33">
        <v>2.6499999999999999E-2</v>
      </c>
      <c r="P414" s="33">
        <v>0.1169</v>
      </c>
      <c r="Q414" s="33">
        <v>0.19120000000000001</v>
      </c>
      <c r="R414" s="33">
        <v>2.5399999999999999E-2</v>
      </c>
      <c r="S414" s="33">
        <v>9.4200000000000006E-2</v>
      </c>
      <c r="T414" s="33">
        <v>0.19889999999999999</v>
      </c>
      <c r="U414" s="32" t="s">
        <v>127</v>
      </c>
      <c r="V414" s="32" t="s">
        <v>127</v>
      </c>
      <c r="W414" s="33">
        <v>4.0999999999999988E-2</v>
      </c>
      <c r="X414" s="33">
        <v>0.1978</v>
      </c>
      <c r="Y414" s="33">
        <v>4.4299999999999999E-2</v>
      </c>
      <c r="Z414" s="33">
        <v>9.7999999999999997E-3</v>
      </c>
      <c r="AA414" s="33">
        <v>0.12509999999999999</v>
      </c>
      <c r="AB414" s="33">
        <v>8.09E-2</v>
      </c>
      <c r="AC414" s="33">
        <v>0.1709</v>
      </c>
      <c r="AD414" s="33">
        <v>5.7999999999999996E-3</v>
      </c>
      <c r="AE414" s="33">
        <v>3.04E-2</v>
      </c>
      <c r="AF414" s="33">
        <v>4.1099999999999998E-2</v>
      </c>
      <c r="AG414" s="33">
        <v>7.2099999999999997E-2</v>
      </c>
    </row>
    <row r="415" spans="1:54" x14ac:dyDescent="0.2">
      <c r="A415" s="26" t="s">
        <v>179</v>
      </c>
      <c r="B415" s="32">
        <v>102</v>
      </c>
      <c r="C415" s="32">
        <v>52</v>
      </c>
      <c r="D415" s="32">
        <v>50</v>
      </c>
      <c r="E415" s="32">
        <v>47</v>
      </c>
      <c r="F415" s="32">
        <v>28</v>
      </c>
      <c r="G415" s="32">
        <v>28</v>
      </c>
      <c r="H415" s="32">
        <v>20</v>
      </c>
      <c r="I415" s="32">
        <v>30</v>
      </c>
      <c r="J415" s="32">
        <v>24</v>
      </c>
      <c r="K415" s="32">
        <v>28</v>
      </c>
      <c r="L415" s="32">
        <v>55</v>
      </c>
      <c r="M415" s="32">
        <v>25</v>
      </c>
      <c r="N415" s="32">
        <v>17</v>
      </c>
      <c r="O415" s="32">
        <v>45</v>
      </c>
      <c r="P415" s="32">
        <v>54</v>
      </c>
      <c r="Q415" s="32">
        <v>34</v>
      </c>
      <c r="R415" s="32">
        <v>35</v>
      </c>
      <c r="S415" s="32">
        <v>14</v>
      </c>
      <c r="T415" s="32">
        <v>41</v>
      </c>
      <c r="U415" s="32">
        <v>8</v>
      </c>
      <c r="V415" s="32">
        <v>5</v>
      </c>
      <c r="W415" s="32">
        <v>19</v>
      </c>
      <c r="X415" s="32">
        <v>41</v>
      </c>
      <c r="Y415" s="32">
        <v>10</v>
      </c>
      <c r="Z415" s="32">
        <v>28</v>
      </c>
      <c r="AA415" s="32">
        <v>45</v>
      </c>
      <c r="AB415" s="32">
        <v>12</v>
      </c>
      <c r="AC415" s="32">
        <v>50</v>
      </c>
      <c r="AD415" s="32">
        <v>11</v>
      </c>
      <c r="AE415" s="32">
        <v>3</v>
      </c>
      <c r="AF415" s="32">
        <v>17</v>
      </c>
      <c r="AG415" s="32">
        <v>11</v>
      </c>
    </row>
    <row r="416" spans="1:54" x14ac:dyDescent="0.2">
      <c r="A416" s="26"/>
      <c r="B416" s="33">
        <v>0.2031</v>
      </c>
      <c r="C416" s="33">
        <v>0.1956</v>
      </c>
      <c r="D416" s="33">
        <v>0.21160000000000001</v>
      </c>
      <c r="E416" s="33">
        <v>0.20330000000000001</v>
      </c>
      <c r="F416" s="33">
        <v>0.18559999999999999</v>
      </c>
      <c r="G416" s="33">
        <v>0.224</v>
      </c>
      <c r="H416" s="33">
        <v>0.1883</v>
      </c>
      <c r="I416" s="33">
        <v>0.17760000000000001</v>
      </c>
      <c r="J416" s="33">
        <v>0.30099999999999999</v>
      </c>
      <c r="K416" s="33">
        <v>0.191</v>
      </c>
      <c r="L416" s="33">
        <v>0.2147</v>
      </c>
      <c r="M416" s="33">
        <v>0.2545</v>
      </c>
      <c r="N416" s="33">
        <v>0.18029999999999999</v>
      </c>
      <c r="O416" s="33">
        <v>0.21110000000000001</v>
      </c>
      <c r="P416" s="33">
        <v>0.22</v>
      </c>
      <c r="Q416" s="33">
        <v>0.28939999999999999</v>
      </c>
      <c r="R416" s="33">
        <v>0.18790000000000001</v>
      </c>
      <c r="S416" s="33">
        <v>0.24709999999999999</v>
      </c>
      <c r="T416" s="33">
        <v>0.26679999999999998</v>
      </c>
      <c r="U416" s="33">
        <v>0.12620000000000001</v>
      </c>
      <c r="V416" s="33">
        <v>0.153</v>
      </c>
      <c r="W416" s="33">
        <v>0.2762</v>
      </c>
      <c r="X416" s="33">
        <v>0.36909999999999998</v>
      </c>
      <c r="Y416" s="33">
        <v>0.1128</v>
      </c>
      <c r="Z416" s="33">
        <v>0.28999999999999998</v>
      </c>
      <c r="AA416" s="33">
        <v>0.25409999999999999</v>
      </c>
      <c r="AB416" s="33">
        <v>0.16070000000000001</v>
      </c>
      <c r="AC416" s="33">
        <v>0.39019999999999999</v>
      </c>
      <c r="AD416" s="33">
        <v>0.1053</v>
      </c>
      <c r="AE416" s="33">
        <v>0.1241</v>
      </c>
      <c r="AF416" s="33">
        <v>0.2923</v>
      </c>
      <c r="AG416" s="33">
        <v>0.1053</v>
      </c>
    </row>
    <row r="417" spans="1:33" x14ac:dyDescent="0.2">
      <c r="A417" s="26" t="s">
        <v>180</v>
      </c>
      <c r="B417" s="32">
        <v>54</v>
      </c>
      <c r="C417" s="32">
        <v>36</v>
      </c>
      <c r="D417" s="32">
        <v>18</v>
      </c>
      <c r="E417" s="32">
        <v>35</v>
      </c>
      <c r="F417" s="32">
        <v>9</v>
      </c>
      <c r="G417" s="32">
        <v>10</v>
      </c>
      <c r="H417" s="32">
        <v>7</v>
      </c>
      <c r="I417" s="32">
        <v>23</v>
      </c>
      <c r="J417" s="32">
        <v>5</v>
      </c>
      <c r="K417" s="32">
        <v>19</v>
      </c>
      <c r="L417" s="32">
        <v>24</v>
      </c>
      <c r="M417" s="32">
        <v>17</v>
      </c>
      <c r="N417" s="32">
        <v>9</v>
      </c>
      <c r="O417" s="32">
        <v>24</v>
      </c>
      <c r="P417" s="32">
        <v>29</v>
      </c>
      <c r="Q417" s="32">
        <v>7</v>
      </c>
      <c r="R417" s="32">
        <v>15</v>
      </c>
      <c r="S417" s="32">
        <v>12</v>
      </c>
      <c r="T417" s="32">
        <v>14</v>
      </c>
      <c r="U417" s="32">
        <v>14</v>
      </c>
      <c r="V417" s="32">
        <v>0</v>
      </c>
      <c r="W417" s="32">
        <v>2</v>
      </c>
      <c r="X417" s="32">
        <v>10</v>
      </c>
      <c r="Y417" s="32">
        <v>16</v>
      </c>
      <c r="Z417" s="32">
        <v>4</v>
      </c>
      <c r="AA417" s="32">
        <v>11</v>
      </c>
      <c r="AB417" s="32">
        <v>5</v>
      </c>
      <c r="AC417" s="32">
        <v>13</v>
      </c>
      <c r="AD417" s="32">
        <v>11</v>
      </c>
      <c r="AE417" s="32">
        <v>0</v>
      </c>
      <c r="AF417" s="32">
        <v>1</v>
      </c>
      <c r="AG417" s="32">
        <v>19</v>
      </c>
    </row>
    <row r="418" spans="1:33" x14ac:dyDescent="0.2">
      <c r="A418" s="26"/>
      <c r="B418" s="33">
        <v>0.107</v>
      </c>
      <c r="C418" s="33">
        <v>0.13489999999999999</v>
      </c>
      <c r="D418" s="33">
        <v>7.5700000000000003E-2</v>
      </c>
      <c r="E418" s="33">
        <v>0.14990000000000001</v>
      </c>
      <c r="F418" s="33">
        <v>6.1699999999999998E-2</v>
      </c>
      <c r="G418" s="33">
        <v>8.1600000000000006E-2</v>
      </c>
      <c r="H418" s="33">
        <v>6.0100000000000001E-2</v>
      </c>
      <c r="I418" s="33">
        <v>0.13700000000000001</v>
      </c>
      <c r="J418" s="33">
        <v>6.93E-2</v>
      </c>
      <c r="K418" s="33">
        <v>0.1273</v>
      </c>
      <c r="L418" s="33">
        <v>9.5000000000000001E-2</v>
      </c>
      <c r="M418" s="33">
        <v>0.16750000000000001</v>
      </c>
      <c r="N418" s="33">
        <v>9.4399999999999998E-2</v>
      </c>
      <c r="O418" s="33">
        <v>0.1113</v>
      </c>
      <c r="P418" s="33">
        <v>0.1196</v>
      </c>
      <c r="Q418" s="33">
        <v>6.1799999999999987E-2</v>
      </c>
      <c r="R418" s="33">
        <v>7.8600000000000003E-2</v>
      </c>
      <c r="S418" s="33">
        <v>0.2238</v>
      </c>
      <c r="T418" s="33">
        <v>9.1899999999999996E-2</v>
      </c>
      <c r="U418" s="33">
        <v>0.23899999999999999</v>
      </c>
      <c r="V418" s="33">
        <v>8.3000000000000001E-3</v>
      </c>
      <c r="W418" s="33">
        <v>3.6499999999999998E-2</v>
      </c>
      <c r="X418" s="33">
        <v>9.2100000000000015E-2</v>
      </c>
      <c r="Y418" s="33">
        <v>0.1875</v>
      </c>
      <c r="Z418" s="33">
        <v>3.8699999999999998E-2</v>
      </c>
      <c r="AA418" s="33">
        <v>6.3700000000000007E-2</v>
      </c>
      <c r="AB418" s="33">
        <v>6.3E-2</v>
      </c>
      <c r="AC418" s="33">
        <v>0.1048</v>
      </c>
      <c r="AD418" s="33">
        <v>0.10920000000000001</v>
      </c>
      <c r="AE418" s="32" t="s">
        <v>127</v>
      </c>
      <c r="AF418" s="33">
        <v>2.46E-2</v>
      </c>
      <c r="AG418" s="33">
        <v>0.1741</v>
      </c>
    </row>
    <row r="419" spans="1:33" x14ac:dyDescent="0.2">
      <c r="A419" s="26" t="s">
        <v>181</v>
      </c>
      <c r="B419" s="32">
        <v>80</v>
      </c>
      <c r="C419" s="32">
        <v>40</v>
      </c>
      <c r="D419" s="32">
        <v>41</v>
      </c>
      <c r="E419" s="32">
        <v>42</v>
      </c>
      <c r="F419" s="32">
        <v>26</v>
      </c>
      <c r="G419" s="32">
        <v>13</v>
      </c>
      <c r="H419" s="32">
        <v>18</v>
      </c>
      <c r="I419" s="32">
        <v>26</v>
      </c>
      <c r="J419" s="32">
        <v>8</v>
      </c>
      <c r="K419" s="32">
        <v>28</v>
      </c>
      <c r="L419" s="32">
        <v>41</v>
      </c>
      <c r="M419" s="32">
        <v>18</v>
      </c>
      <c r="N419" s="32">
        <v>19</v>
      </c>
      <c r="O419" s="32">
        <v>29</v>
      </c>
      <c r="P419" s="32">
        <v>49</v>
      </c>
      <c r="Q419" s="32">
        <v>22</v>
      </c>
      <c r="R419" s="32">
        <v>28</v>
      </c>
      <c r="S419" s="32">
        <v>9</v>
      </c>
      <c r="T419" s="32">
        <v>30</v>
      </c>
      <c r="U419" s="32">
        <v>7</v>
      </c>
      <c r="V419" s="32">
        <v>9</v>
      </c>
      <c r="W419" s="32">
        <v>6</v>
      </c>
      <c r="X419" s="32">
        <v>10</v>
      </c>
      <c r="Y419" s="32">
        <v>30</v>
      </c>
      <c r="Z419" s="32">
        <v>13</v>
      </c>
      <c r="AA419" s="32">
        <v>34</v>
      </c>
      <c r="AB419" s="32">
        <v>13</v>
      </c>
      <c r="AC419" s="32">
        <v>20</v>
      </c>
      <c r="AD419" s="32">
        <v>26</v>
      </c>
      <c r="AE419" s="32">
        <v>4</v>
      </c>
      <c r="AF419" s="32">
        <v>5</v>
      </c>
      <c r="AG419" s="32">
        <v>15</v>
      </c>
    </row>
    <row r="420" spans="1:33" x14ac:dyDescent="0.2">
      <c r="A420" s="26"/>
      <c r="B420" s="33">
        <v>0.15970000000000001</v>
      </c>
      <c r="C420" s="33">
        <v>0.14940000000000001</v>
      </c>
      <c r="D420" s="33">
        <v>0.17119999999999999</v>
      </c>
      <c r="E420" s="33">
        <v>0.18090000000000001</v>
      </c>
      <c r="F420" s="33">
        <v>0.1706</v>
      </c>
      <c r="G420" s="33">
        <v>0.1065</v>
      </c>
      <c r="H420" s="33">
        <v>0.16719999999999999</v>
      </c>
      <c r="I420" s="33">
        <v>0.15770000000000001</v>
      </c>
      <c r="J420" s="33">
        <v>0.1037</v>
      </c>
      <c r="K420" s="33">
        <v>0.186</v>
      </c>
      <c r="L420" s="33">
        <v>0.16109999999999999</v>
      </c>
      <c r="M420" s="33">
        <v>0.17630000000000001</v>
      </c>
      <c r="N420" s="33">
        <v>0.20269999999999999</v>
      </c>
      <c r="O420" s="33">
        <v>0.13819999999999999</v>
      </c>
      <c r="P420" s="33">
        <v>0.20130000000000001</v>
      </c>
      <c r="Q420" s="33">
        <v>0.183</v>
      </c>
      <c r="R420" s="33">
        <v>0.1507</v>
      </c>
      <c r="S420" s="33">
        <v>0.16020000000000001</v>
      </c>
      <c r="T420" s="33">
        <v>0.1951</v>
      </c>
      <c r="U420" s="33">
        <v>0.1227</v>
      </c>
      <c r="V420" s="33">
        <v>0.27839999999999998</v>
      </c>
      <c r="W420" s="33">
        <v>8.8900000000000007E-2</v>
      </c>
      <c r="X420" s="33">
        <v>8.7100000000000011E-2</v>
      </c>
      <c r="Y420" s="33">
        <v>0.35010000000000002</v>
      </c>
      <c r="Z420" s="33">
        <v>0.13339999999999999</v>
      </c>
      <c r="AA420" s="33">
        <v>0.1918</v>
      </c>
      <c r="AB420" s="33">
        <v>0.1706</v>
      </c>
      <c r="AC420" s="33">
        <v>0.1603</v>
      </c>
      <c r="AD420" s="33">
        <v>0.2596</v>
      </c>
      <c r="AE420" s="33">
        <v>0.1636</v>
      </c>
      <c r="AF420" s="33">
        <v>8.48E-2</v>
      </c>
      <c r="AG420" s="33">
        <v>0.14180000000000001</v>
      </c>
    </row>
    <row r="421" spans="1:33" x14ac:dyDescent="0.2">
      <c r="A421" s="26" t="s">
        <v>182</v>
      </c>
      <c r="B421" s="32">
        <v>154</v>
      </c>
      <c r="C421" s="32">
        <v>77</v>
      </c>
      <c r="D421" s="32">
        <v>77</v>
      </c>
      <c r="E421" s="32">
        <v>56</v>
      </c>
      <c r="F421" s="32">
        <v>53</v>
      </c>
      <c r="G421" s="32">
        <v>45</v>
      </c>
      <c r="H421" s="32">
        <v>35</v>
      </c>
      <c r="I421" s="32">
        <v>58</v>
      </c>
      <c r="J421" s="32">
        <v>29</v>
      </c>
      <c r="K421" s="32">
        <v>32</v>
      </c>
      <c r="L421" s="32">
        <v>87</v>
      </c>
      <c r="M421" s="32">
        <v>20</v>
      </c>
      <c r="N421" s="32">
        <v>24</v>
      </c>
      <c r="O421" s="32">
        <v>74</v>
      </c>
      <c r="P421" s="32">
        <v>64</v>
      </c>
      <c r="Q421" s="32">
        <v>28</v>
      </c>
      <c r="R421" s="32">
        <v>78</v>
      </c>
      <c r="S421" s="32">
        <v>11</v>
      </c>
      <c r="T421" s="32">
        <v>24</v>
      </c>
      <c r="U421" s="32">
        <v>26</v>
      </c>
      <c r="V421" s="32">
        <v>16</v>
      </c>
      <c r="W421" s="32">
        <v>32</v>
      </c>
      <c r="X421" s="32">
        <v>17</v>
      </c>
      <c r="Y421" s="32">
        <v>22</v>
      </c>
      <c r="Z421" s="32">
        <v>46</v>
      </c>
      <c r="AA421" s="32">
        <v>54</v>
      </c>
      <c r="AB421" s="32">
        <v>34</v>
      </c>
      <c r="AC421" s="32">
        <v>12</v>
      </c>
      <c r="AD421" s="32">
        <v>43</v>
      </c>
      <c r="AE421" s="32">
        <v>18</v>
      </c>
      <c r="AF421" s="32">
        <v>27</v>
      </c>
      <c r="AG421" s="32">
        <v>30</v>
      </c>
    </row>
    <row r="422" spans="1:33" x14ac:dyDescent="0.2">
      <c r="A422" s="26"/>
      <c r="B422" s="33">
        <v>0.30480000000000002</v>
      </c>
      <c r="C422" s="33">
        <v>0.2868</v>
      </c>
      <c r="D422" s="33">
        <v>0.32519999999999999</v>
      </c>
      <c r="E422" s="33">
        <v>0.24260000000000001</v>
      </c>
      <c r="F422" s="33">
        <v>0.35239999999999999</v>
      </c>
      <c r="G422" s="33">
        <v>0.3639</v>
      </c>
      <c r="H422" s="33">
        <v>0.32119999999999999</v>
      </c>
      <c r="I422" s="33">
        <v>0.34630000000000011</v>
      </c>
      <c r="J422" s="33">
        <v>0.37019999999999997</v>
      </c>
      <c r="K422" s="33">
        <v>0.2117</v>
      </c>
      <c r="L422" s="33">
        <v>0.34050000000000002</v>
      </c>
      <c r="M422" s="33">
        <v>0.20030000000000001</v>
      </c>
      <c r="N422" s="33">
        <v>0.25900000000000001</v>
      </c>
      <c r="O422" s="33">
        <v>0.3493</v>
      </c>
      <c r="P422" s="33">
        <v>0.25879999999999997</v>
      </c>
      <c r="Q422" s="33">
        <v>0.2382</v>
      </c>
      <c r="R422" s="33">
        <v>0.4168</v>
      </c>
      <c r="S422" s="33">
        <v>0.18959999999999999</v>
      </c>
      <c r="T422" s="33">
        <v>0.154</v>
      </c>
      <c r="U422" s="33">
        <v>0.42830000000000001</v>
      </c>
      <c r="V422" s="33">
        <v>0.49669999999999997</v>
      </c>
      <c r="W422" s="33">
        <v>0.46689999999999998</v>
      </c>
      <c r="X422" s="33">
        <v>0.1515</v>
      </c>
      <c r="Y422" s="33">
        <v>0.26229999999999998</v>
      </c>
      <c r="Z422" s="33">
        <v>0.47960000000000003</v>
      </c>
      <c r="AA422" s="33">
        <v>0.30780000000000002</v>
      </c>
      <c r="AB422" s="33">
        <v>0.44969999999999999</v>
      </c>
      <c r="AC422" s="33">
        <v>9.0500000000000011E-2</v>
      </c>
      <c r="AD422" s="33">
        <v>0.43020000000000003</v>
      </c>
      <c r="AE422" s="33">
        <v>0.65810000000000002</v>
      </c>
      <c r="AF422" s="33">
        <v>0.46029999999999999</v>
      </c>
      <c r="AG422" s="33">
        <v>0.27879999999999999</v>
      </c>
    </row>
    <row r="423" spans="1:33" x14ac:dyDescent="0.2">
      <c r="A423" s="26" t="s">
        <v>183</v>
      </c>
      <c r="B423" s="32">
        <v>29</v>
      </c>
      <c r="C423" s="32">
        <v>12</v>
      </c>
      <c r="D423" s="32">
        <v>17</v>
      </c>
      <c r="E423" s="32">
        <v>20</v>
      </c>
      <c r="F423" s="32">
        <v>8</v>
      </c>
      <c r="G423" s="32">
        <v>2</v>
      </c>
      <c r="H423" s="32">
        <v>4</v>
      </c>
      <c r="I423" s="32">
        <v>11</v>
      </c>
      <c r="J423" s="32">
        <v>4</v>
      </c>
      <c r="K423" s="32">
        <v>10</v>
      </c>
      <c r="L423" s="32">
        <v>12</v>
      </c>
      <c r="M423" s="32">
        <v>11</v>
      </c>
      <c r="N423" s="32">
        <v>6</v>
      </c>
      <c r="O423" s="32">
        <v>17</v>
      </c>
      <c r="P423" s="32">
        <v>11</v>
      </c>
      <c r="Q423" s="32">
        <v>1</v>
      </c>
      <c r="R423" s="32">
        <v>14</v>
      </c>
      <c r="S423" s="32">
        <v>3</v>
      </c>
      <c r="T423" s="32">
        <v>7</v>
      </c>
      <c r="U423" s="32">
        <v>5</v>
      </c>
      <c r="V423" s="32">
        <v>1</v>
      </c>
      <c r="W423" s="32">
        <v>4</v>
      </c>
      <c r="X423" s="32">
        <v>5</v>
      </c>
      <c r="Y423" s="32">
        <v>1</v>
      </c>
      <c r="Z423" s="32">
        <v>1</v>
      </c>
      <c r="AA423" s="32">
        <v>1</v>
      </c>
      <c r="AB423" s="32">
        <v>4</v>
      </c>
      <c r="AC423" s="32">
        <v>5</v>
      </c>
      <c r="AD423" s="32">
        <v>3</v>
      </c>
      <c r="AE423" s="32">
        <v>0</v>
      </c>
      <c r="AF423" s="32">
        <v>0</v>
      </c>
      <c r="AG423" s="32">
        <v>10</v>
      </c>
    </row>
    <row r="424" spans="1:33" x14ac:dyDescent="0.2">
      <c r="A424" s="26"/>
      <c r="B424" s="33">
        <v>5.8000000000000003E-2</v>
      </c>
      <c r="C424" s="33">
        <v>4.6500000000000007E-2</v>
      </c>
      <c r="D424" s="33">
        <v>7.0900000000000005E-2</v>
      </c>
      <c r="E424" s="33">
        <v>8.4399999999999989E-2</v>
      </c>
      <c r="F424" s="33">
        <v>5.0799999999999998E-2</v>
      </c>
      <c r="G424" s="33">
        <v>1.7100000000000001E-2</v>
      </c>
      <c r="H424" s="33">
        <v>4.0800000000000003E-2</v>
      </c>
      <c r="I424" s="33">
        <v>6.3700000000000007E-2</v>
      </c>
      <c r="J424" s="33">
        <v>5.5E-2</v>
      </c>
      <c r="K424" s="33">
        <v>6.5599999999999992E-2</v>
      </c>
      <c r="L424" s="33">
        <v>4.4999999999999998E-2</v>
      </c>
      <c r="M424" s="33">
        <v>0.11070000000000001</v>
      </c>
      <c r="N424" s="33">
        <v>6.2300000000000001E-2</v>
      </c>
      <c r="O424" s="33">
        <v>7.7899999999999997E-2</v>
      </c>
      <c r="P424" s="33">
        <v>4.3400000000000001E-2</v>
      </c>
      <c r="Q424" s="33">
        <v>5.3E-3</v>
      </c>
      <c r="R424" s="33">
        <v>7.4400000000000008E-2</v>
      </c>
      <c r="S424" s="33">
        <v>5.7599999999999998E-2</v>
      </c>
      <c r="T424" s="33">
        <v>4.7500000000000001E-2</v>
      </c>
      <c r="U424" s="33">
        <v>8.3800000000000013E-2</v>
      </c>
      <c r="V424" s="33">
        <v>2.4E-2</v>
      </c>
      <c r="W424" s="33">
        <v>5.5899999999999998E-2</v>
      </c>
      <c r="X424" s="33">
        <v>4.6899999999999997E-2</v>
      </c>
      <c r="Y424" s="33">
        <v>1.11E-2</v>
      </c>
      <c r="Z424" s="33">
        <v>1.49E-2</v>
      </c>
      <c r="AA424" s="33">
        <v>4.6999999999999993E-3</v>
      </c>
      <c r="AB424" s="33">
        <v>4.7699999999999992E-2</v>
      </c>
      <c r="AC424" s="33">
        <v>4.2099999999999999E-2</v>
      </c>
      <c r="AD424" s="33">
        <v>2.92E-2</v>
      </c>
      <c r="AE424" s="32" t="s">
        <v>127</v>
      </c>
      <c r="AF424" s="32" t="s">
        <v>127</v>
      </c>
      <c r="AG424" s="33">
        <v>9.5899999999999999E-2</v>
      </c>
    </row>
    <row r="425" spans="1:33" x14ac:dyDescent="0.2">
      <c r="A425" s="26" t="s">
        <v>139</v>
      </c>
      <c r="B425" s="32">
        <v>49</v>
      </c>
      <c r="C425" s="32">
        <v>36</v>
      </c>
      <c r="D425" s="32">
        <v>13</v>
      </c>
      <c r="E425" s="32">
        <v>22</v>
      </c>
      <c r="F425" s="32">
        <v>17</v>
      </c>
      <c r="G425" s="32">
        <v>10</v>
      </c>
      <c r="H425" s="32">
        <v>17</v>
      </c>
      <c r="I425" s="32">
        <v>14</v>
      </c>
      <c r="J425" s="32">
        <v>3</v>
      </c>
      <c r="K425" s="32">
        <v>15</v>
      </c>
      <c r="L425" s="32">
        <v>11</v>
      </c>
      <c r="M425" s="32">
        <v>8</v>
      </c>
      <c r="N425" s="32">
        <v>13</v>
      </c>
      <c r="O425" s="32">
        <v>18</v>
      </c>
      <c r="P425" s="32">
        <v>10</v>
      </c>
      <c r="Q425" s="32">
        <v>4</v>
      </c>
      <c r="R425" s="32">
        <v>12</v>
      </c>
      <c r="S425" s="32">
        <v>2</v>
      </c>
      <c r="T425" s="32">
        <v>7</v>
      </c>
      <c r="U425" s="32">
        <v>0</v>
      </c>
      <c r="V425" s="32">
        <v>1</v>
      </c>
      <c r="W425" s="32">
        <v>2</v>
      </c>
      <c r="X425" s="32">
        <v>6</v>
      </c>
      <c r="Y425" s="32">
        <v>3</v>
      </c>
      <c r="Z425" s="32">
        <v>3</v>
      </c>
      <c r="AA425" s="32">
        <v>9</v>
      </c>
      <c r="AB425" s="32">
        <v>2</v>
      </c>
      <c r="AC425" s="32">
        <v>5</v>
      </c>
      <c r="AD425" s="32">
        <v>6</v>
      </c>
      <c r="AE425" s="32">
        <v>1</v>
      </c>
      <c r="AF425" s="32">
        <v>6</v>
      </c>
      <c r="AG425" s="32">
        <v>14</v>
      </c>
    </row>
    <row r="426" spans="1:33" x14ac:dyDescent="0.2">
      <c r="A426" s="26"/>
      <c r="B426" s="33">
        <v>9.6799999999999997E-2</v>
      </c>
      <c r="C426" s="33">
        <v>0.13400000000000001</v>
      </c>
      <c r="D426" s="33">
        <v>5.4899999999999997E-2</v>
      </c>
      <c r="E426" s="33">
        <v>9.3299999999999994E-2</v>
      </c>
      <c r="F426" s="33">
        <v>0.11269999999999999</v>
      </c>
      <c r="G426" s="33">
        <v>8.4000000000000005E-2</v>
      </c>
      <c r="H426" s="33">
        <v>0.1573</v>
      </c>
      <c r="I426" s="33">
        <v>8.0399999999999985E-2</v>
      </c>
      <c r="J426" s="33">
        <v>3.8800000000000001E-2</v>
      </c>
      <c r="K426" s="33">
        <v>0.1016</v>
      </c>
      <c r="L426" s="33">
        <v>4.1200000000000001E-2</v>
      </c>
      <c r="M426" s="33">
        <v>8.4600000000000009E-2</v>
      </c>
      <c r="N426" s="33">
        <v>0.13730000000000001</v>
      </c>
      <c r="O426" s="33">
        <v>8.5699999999999998E-2</v>
      </c>
      <c r="P426" s="33">
        <v>0.04</v>
      </c>
      <c r="Q426" s="33">
        <v>3.1099999999999999E-2</v>
      </c>
      <c r="R426" s="33">
        <v>6.6299999999999998E-2</v>
      </c>
      <c r="S426" s="33">
        <v>2.75E-2</v>
      </c>
      <c r="T426" s="33">
        <v>4.58E-2</v>
      </c>
      <c r="U426" s="32" t="s">
        <v>127</v>
      </c>
      <c r="V426" s="33">
        <v>3.9600000000000003E-2</v>
      </c>
      <c r="W426" s="33">
        <v>3.4599999999999999E-2</v>
      </c>
      <c r="X426" s="33">
        <v>5.5599999999999997E-2</v>
      </c>
      <c r="Y426" s="33">
        <v>3.1800000000000002E-2</v>
      </c>
      <c r="Z426" s="33">
        <v>3.3700000000000001E-2</v>
      </c>
      <c r="AA426" s="33">
        <v>5.28E-2</v>
      </c>
      <c r="AB426" s="33">
        <v>2.7300000000000001E-2</v>
      </c>
      <c r="AC426" s="33">
        <v>4.1300000000000003E-2</v>
      </c>
      <c r="AD426" s="33">
        <v>6.08E-2</v>
      </c>
      <c r="AE426" s="33">
        <v>2.3900000000000001E-2</v>
      </c>
      <c r="AF426" s="33">
        <v>9.69E-2</v>
      </c>
      <c r="AG426" s="33">
        <v>0.13189999999999999</v>
      </c>
    </row>
    <row r="427" spans="1:33" x14ac:dyDescent="0.2">
      <c r="A427" s="26" t="s">
        <v>184</v>
      </c>
      <c r="B427" s="32">
        <v>138</v>
      </c>
      <c r="C427" s="32">
        <v>66</v>
      </c>
      <c r="D427" s="32">
        <v>72</v>
      </c>
      <c r="E427" s="32">
        <v>58</v>
      </c>
      <c r="F427" s="32">
        <v>38</v>
      </c>
      <c r="G427" s="32">
        <v>43</v>
      </c>
      <c r="H427" s="32">
        <v>28</v>
      </c>
      <c r="I427" s="32">
        <v>36</v>
      </c>
      <c r="J427" s="32">
        <v>29</v>
      </c>
      <c r="K427" s="32">
        <v>46</v>
      </c>
      <c r="L427" s="32">
        <v>81</v>
      </c>
      <c r="M427" s="32">
        <v>26</v>
      </c>
      <c r="N427" s="32">
        <v>23</v>
      </c>
      <c r="O427" s="32">
        <v>51</v>
      </c>
      <c r="P427" s="32">
        <v>83</v>
      </c>
      <c r="Q427" s="32">
        <v>57</v>
      </c>
      <c r="R427" s="32">
        <v>40</v>
      </c>
      <c r="S427" s="32">
        <v>19</v>
      </c>
      <c r="T427" s="32">
        <v>72</v>
      </c>
      <c r="U427" s="32">
        <v>8</v>
      </c>
      <c r="V427" s="32">
        <v>5</v>
      </c>
      <c r="W427" s="32">
        <v>22</v>
      </c>
      <c r="X427" s="32">
        <v>64</v>
      </c>
      <c r="Y427" s="32">
        <v>13</v>
      </c>
      <c r="Z427" s="32">
        <v>29</v>
      </c>
      <c r="AA427" s="32">
        <v>67</v>
      </c>
      <c r="AB427" s="32">
        <v>18</v>
      </c>
      <c r="AC427" s="32">
        <v>72</v>
      </c>
      <c r="AD427" s="32">
        <v>11</v>
      </c>
      <c r="AE427" s="32">
        <v>4</v>
      </c>
      <c r="AF427" s="32">
        <v>20</v>
      </c>
      <c r="AG427" s="32">
        <v>19</v>
      </c>
    </row>
    <row r="428" spans="1:33" x14ac:dyDescent="0.2">
      <c r="A428" s="26"/>
      <c r="B428" s="33">
        <v>0.2737</v>
      </c>
      <c r="C428" s="33">
        <v>0.2485</v>
      </c>
      <c r="D428" s="33">
        <v>0.30209999999999998</v>
      </c>
      <c r="E428" s="33">
        <v>0.24890000000000001</v>
      </c>
      <c r="F428" s="33">
        <v>0.25190000000000001</v>
      </c>
      <c r="G428" s="33">
        <v>0.3468</v>
      </c>
      <c r="H428" s="33">
        <v>0.25340000000000001</v>
      </c>
      <c r="I428" s="33">
        <v>0.21490000000000001</v>
      </c>
      <c r="J428" s="33">
        <v>0.36299999999999999</v>
      </c>
      <c r="K428" s="33">
        <v>0.30780000000000002</v>
      </c>
      <c r="L428" s="33">
        <v>0.31719999999999998</v>
      </c>
      <c r="M428" s="33">
        <v>0.2606</v>
      </c>
      <c r="N428" s="33">
        <v>0.2442</v>
      </c>
      <c r="O428" s="33">
        <v>0.23760000000000001</v>
      </c>
      <c r="P428" s="33">
        <v>0.33689999999999998</v>
      </c>
      <c r="Q428" s="33">
        <v>0.48060000000000003</v>
      </c>
      <c r="R428" s="33">
        <v>0.21329999999999999</v>
      </c>
      <c r="S428" s="33">
        <v>0.34129999999999999</v>
      </c>
      <c r="T428" s="33">
        <v>0.4657</v>
      </c>
      <c r="U428" s="33">
        <v>0.12620000000000001</v>
      </c>
      <c r="V428" s="33">
        <v>0.153</v>
      </c>
      <c r="W428" s="33">
        <v>0.31719999999999998</v>
      </c>
      <c r="X428" s="33">
        <v>0.56689999999999996</v>
      </c>
      <c r="Y428" s="33">
        <v>0.15709999999999999</v>
      </c>
      <c r="Z428" s="33">
        <v>0.29970000000000002</v>
      </c>
      <c r="AA428" s="33">
        <v>0.37919999999999998</v>
      </c>
      <c r="AB428" s="33">
        <v>0.2417</v>
      </c>
      <c r="AC428" s="33">
        <v>0.56110000000000004</v>
      </c>
      <c r="AD428" s="33">
        <v>0.1111</v>
      </c>
      <c r="AE428" s="33">
        <v>0.1545</v>
      </c>
      <c r="AF428" s="33">
        <v>0.33339999999999997</v>
      </c>
      <c r="AG428" s="33">
        <v>0.1774</v>
      </c>
    </row>
    <row r="429" spans="1:33" x14ac:dyDescent="0.2">
      <c r="A429" s="26" t="s">
        <v>185</v>
      </c>
      <c r="B429" s="32">
        <v>234</v>
      </c>
      <c r="C429" s="32">
        <v>116</v>
      </c>
      <c r="D429" s="32">
        <v>118</v>
      </c>
      <c r="E429" s="32">
        <v>98</v>
      </c>
      <c r="F429" s="32">
        <v>78</v>
      </c>
      <c r="G429" s="32">
        <v>58</v>
      </c>
      <c r="H429" s="32">
        <v>53</v>
      </c>
      <c r="I429" s="32">
        <v>85</v>
      </c>
      <c r="J429" s="32">
        <v>37</v>
      </c>
      <c r="K429" s="32">
        <v>59</v>
      </c>
      <c r="L429" s="32">
        <v>129</v>
      </c>
      <c r="M429" s="32">
        <v>37</v>
      </c>
      <c r="N429" s="32">
        <v>43</v>
      </c>
      <c r="O429" s="32">
        <v>104</v>
      </c>
      <c r="P429" s="32">
        <v>113</v>
      </c>
      <c r="Q429" s="32">
        <v>50</v>
      </c>
      <c r="R429" s="32">
        <v>106</v>
      </c>
      <c r="S429" s="32">
        <v>19</v>
      </c>
      <c r="T429" s="32">
        <v>54</v>
      </c>
      <c r="U429" s="32">
        <v>33</v>
      </c>
      <c r="V429" s="32">
        <v>25</v>
      </c>
      <c r="W429" s="32">
        <v>38</v>
      </c>
      <c r="X429" s="32">
        <v>27</v>
      </c>
      <c r="Y429" s="32">
        <v>52</v>
      </c>
      <c r="Z429" s="32">
        <v>59</v>
      </c>
      <c r="AA429" s="32">
        <v>88</v>
      </c>
      <c r="AB429" s="32">
        <v>47</v>
      </c>
      <c r="AC429" s="32">
        <v>32</v>
      </c>
      <c r="AD429" s="32">
        <v>70</v>
      </c>
      <c r="AE429" s="32">
        <v>22</v>
      </c>
      <c r="AF429" s="32">
        <v>32</v>
      </c>
      <c r="AG429" s="32">
        <v>45</v>
      </c>
    </row>
    <row r="430" spans="1:33" x14ac:dyDescent="0.2">
      <c r="A430" s="26"/>
      <c r="B430" s="33">
        <v>0.46450000000000002</v>
      </c>
      <c r="C430" s="33">
        <v>0.43619999999999998</v>
      </c>
      <c r="D430" s="33">
        <v>0.49640000000000001</v>
      </c>
      <c r="E430" s="33">
        <v>0.42349999999999999</v>
      </c>
      <c r="F430" s="33">
        <v>0.52300000000000002</v>
      </c>
      <c r="G430" s="33">
        <v>0.47049999999999997</v>
      </c>
      <c r="H430" s="33">
        <v>0.48840000000000011</v>
      </c>
      <c r="I430" s="33">
        <v>0.50390000000000001</v>
      </c>
      <c r="J430" s="33">
        <v>0.47389999999999999</v>
      </c>
      <c r="K430" s="33">
        <v>0.39770000000000011</v>
      </c>
      <c r="L430" s="33">
        <v>0.50159999999999993</v>
      </c>
      <c r="M430" s="33">
        <v>0.37669999999999998</v>
      </c>
      <c r="N430" s="33">
        <v>0.46179999999999999</v>
      </c>
      <c r="O430" s="33">
        <v>0.48749999999999999</v>
      </c>
      <c r="P430" s="33">
        <v>0.46010000000000001</v>
      </c>
      <c r="Q430" s="33">
        <v>0.42120000000000002</v>
      </c>
      <c r="R430" s="33">
        <v>0.5675</v>
      </c>
      <c r="S430" s="33">
        <v>0.34979999999999989</v>
      </c>
      <c r="T430" s="33">
        <v>0.34910000000000002</v>
      </c>
      <c r="U430" s="33">
        <v>0.55100000000000005</v>
      </c>
      <c r="V430" s="33">
        <v>0.77510000000000001</v>
      </c>
      <c r="W430" s="33">
        <v>0.55590000000000006</v>
      </c>
      <c r="X430" s="33">
        <v>0.23849999999999999</v>
      </c>
      <c r="Y430" s="33">
        <v>0.61240000000000006</v>
      </c>
      <c r="Z430" s="33">
        <v>0.61299999999999999</v>
      </c>
      <c r="AA430" s="33">
        <v>0.49959999999999999</v>
      </c>
      <c r="AB430" s="33">
        <v>0.62029999999999996</v>
      </c>
      <c r="AC430" s="33">
        <v>0.25069999999999998</v>
      </c>
      <c r="AD430" s="33">
        <v>0.68969999999999998</v>
      </c>
      <c r="AE430" s="33">
        <v>0.8216</v>
      </c>
      <c r="AF430" s="33">
        <v>0.54510000000000003</v>
      </c>
      <c r="AG430" s="33">
        <v>0.42059999999999997</v>
      </c>
    </row>
    <row r="432" spans="1:33" x14ac:dyDescent="0.2">
      <c r="A432" s="26" t="s">
        <v>186</v>
      </c>
      <c r="B432" s="33">
        <v>-0.1908</v>
      </c>
      <c r="C432" s="33">
        <v>-0.18770000000000001</v>
      </c>
      <c r="D432" s="33">
        <v>-0.1943</v>
      </c>
      <c r="E432" s="33">
        <v>-0.17460000000000001</v>
      </c>
      <c r="F432" s="33">
        <v>-0.27110000000000001</v>
      </c>
      <c r="G432" s="33">
        <v>-0.1237</v>
      </c>
      <c r="H432" s="33">
        <v>-0.23499999999999999</v>
      </c>
      <c r="I432" s="33">
        <v>-0.28899999999999998</v>
      </c>
      <c r="J432" s="33">
        <v>-0.1109</v>
      </c>
      <c r="K432" s="33">
        <v>-8.9900000000000008E-2</v>
      </c>
      <c r="L432" s="33">
        <v>-0.18440000000000001</v>
      </c>
      <c r="M432" s="33">
        <v>-0.11609999999999999</v>
      </c>
      <c r="N432" s="33">
        <v>-0.21759999999999999</v>
      </c>
      <c r="O432" s="33">
        <v>-0.24990000000000001</v>
      </c>
      <c r="P432" s="33">
        <v>-0.1232</v>
      </c>
      <c r="Q432" s="33">
        <v>5.9400000000000001E-2</v>
      </c>
      <c r="R432" s="33">
        <v>-0.35420000000000001</v>
      </c>
      <c r="S432" s="33">
        <v>-8.5000000000000006E-3</v>
      </c>
      <c r="T432" s="33">
        <v>0.1166</v>
      </c>
      <c r="U432" s="33">
        <v>-0.42480000000000001</v>
      </c>
      <c r="V432" s="33">
        <v>-0.62209999999999999</v>
      </c>
      <c r="W432" s="33">
        <v>-0.2387</v>
      </c>
      <c r="X432" s="33">
        <v>0.32840000000000003</v>
      </c>
      <c r="Y432" s="33">
        <v>-0.45529999999999998</v>
      </c>
      <c r="Z432" s="33">
        <v>-0.31330000000000002</v>
      </c>
      <c r="AA432" s="33">
        <v>-0.12039999999999999</v>
      </c>
      <c r="AB432" s="33">
        <v>-0.37859999999999999</v>
      </c>
      <c r="AC432" s="33">
        <v>0.31040000000000001</v>
      </c>
      <c r="AD432" s="33">
        <v>-0.5786</v>
      </c>
      <c r="AE432" s="33">
        <v>-0.66709999999999992</v>
      </c>
      <c r="AF432" s="33">
        <v>-0.2117</v>
      </c>
      <c r="AG432" s="33">
        <v>-0.2432</v>
      </c>
    </row>
    <row r="434" spans="1:54" x14ac:dyDescent="0.2">
      <c r="A434" s="27" t="str">
        <f>HYPERLINK("#Contents!A1", "Contents")</f>
        <v>Contents</v>
      </c>
    </row>
    <row r="435" spans="1:54" x14ac:dyDescent="0.2">
      <c r="A435" s="28" t="s">
        <v>193</v>
      </c>
      <c r="BB435" s="26" t="str">
        <f>LEFT(A435, FIND(" ", A435) - 2)</f>
        <v>Table_Q3_8</v>
      </c>
    </row>
    <row r="436" spans="1:54" x14ac:dyDescent="0.2">
      <c r="A436" s="26" t="s">
        <v>85</v>
      </c>
    </row>
    <row r="438" spans="1:54" ht="35" customHeight="1" x14ac:dyDescent="0.2">
      <c r="B438" s="39" t="s">
        <v>86</v>
      </c>
      <c r="C438" s="41" t="s">
        <v>87</v>
      </c>
      <c r="D438" s="43"/>
      <c r="E438" s="41" t="s">
        <v>88</v>
      </c>
      <c r="F438" s="42"/>
      <c r="G438" s="43"/>
      <c r="H438" s="41" t="s">
        <v>89</v>
      </c>
      <c r="I438" s="42"/>
      <c r="J438" s="42"/>
      <c r="K438" s="43"/>
      <c r="L438" s="41" t="s">
        <v>90</v>
      </c>
      <c r="M438" s="42"/>
      <c r="N438" s="43"/>
      <c r="O438" s="41" t="s">
        <v>91</v>
      </c>
      <c r="P438" s="43"/>
      <c r="Q438" s="41" t="s">
        <v>92</v>
      </c>
      <c r="R438" s="42"/>
      <c r="S438" s="43"/>
      <c r="T438" s="41" t="s">
        <v>93</v>
      </c>
      <c r="U438" s="42"/>
      <c r="V438" s="42"/>
      <c r="W438" s="43"/>
      <c r="X438" s="41" t="s">
        <v>94</v>
      </c>
      <c r="Y438" s="42"/>
      <c r="Z438" s="43"/>
      <c r="AA438" s="41" t="s">
        <v>95</v>
      </c>
      <c r="AB438" s="43"/>
      <c r="AC438" s="44" t="s">
        <v>96</v>
      </c>
      <c r="AD438" s="42"/>
      <c r="AE438" s="42"/>
      <c r="AF438" s="42"/>
      <c r="AG438" s="45"/>
    </row>
    <row r="439" spans="1:54" ht="57" customHeight="1" x14ac:dyDescent="0.2">
      <c r="B439" s="40"/>
      <c r="C439" s="30" t="s">
        <v>97</v>
      </c>
      <c r="D439" s="30" t="s">
        <v>98</v>
      </c>
      <c r="E439" s="30" t="s">
        <v>99</v>
      </c>
      <c r="F439" s="30" t="s">
        <v>100</v>
      </c>
      <c r="G439" s="30" t="s">
        <v>101</v>
      </c>
      <c r="H439" s="30" t="s">
        <v>102</v>
      </c>
      <c r="I439" s="30" t="s">
        <v>103</v>
      </c>
      <c r="J439" s="30" t="s">
        <v>104</v>
      </c>
      <c r="K439" s="30" t="s">
        <v>105</v>
      </c>
      <c r="L439" s="30" t="s">
        <v>106</v>
      </c>
      <c r="M439" s="30" t="s">
        <v>107</v>
      </c>
      <c r="N439" s="30" t="s">
        <v>108</v>
      </c>
      <c r="O439" s="30" t="s">
        <v>109</v>
      </c>
      <c r="P439" s="30" t="s">
        <v>110</v>
      </c>
      <c r="Q439" s="30" t="s">
        <v>111</v>
      </c>
      <c r="R439" s="30" t="s">
        <v>112</v>
      </c>
      <c r="S439" s="30" t="s">
        <v>113</v>
      </c>
      <c r="T439" s="30" t="s">
        <v>114</v>
      </c>
      <c r="U439" s="30" t="s">
        <v>115</v>
      </c>
      <c r="V439" s="30" t="s">
        <v>116</v>
      </c>
      <c r="W439" s="30" t="s">
        <v>117</v>
      </c>
      <c r="X439" s="30" t="s">
        <v>114</v>
      </c>
      <c r="Y439" s="30" t="s">
        <v>116</v>
      </c>
      <c r="Z439" s="30" t="s">
        <v>117</v>
      </c>
      <c r="AA439" s="30" t="s">
        <v>118</v>
      </c>
      <c r="AB439" s="30" t="s">
        <v>119</v>
      </c>
      <c r="AC439" s="30" t="s">
        <v>120</v>
      </c>
      <c r="AD439" s="30" t="s">
        <v>121</v>
      </c>
      <c r="AE439" s="30" t="s">
        <v>122</v>
      </c>
      <c r="AF439" s="30" t="s">
        <v>117</v>
      </c>
      <c r="AG439" s="31" t="s">
        <v>123</v>
      </c>
    </row>
    <row r="440" spans="1:54" x14ac:dyDescent="0.2">
      <c r="A440" s="26" t="s">
        <v>124</v>
      </c>
      <c r="B440" s="32">
        <v>504</v>
      </c>
      <c r="C440" s="32">
        <v>252</v>
      </c>
      <c r="D440" s="32">
        <v>252</v>
      </c>
      <c r="E440" s="32">
        <v>145</v>
      </c>
      <c r="F440" s="32">
        <v>182</v>
      </c>
      <c r="G440" s="32">
        <v>177</v>
      </c>
      <c r="H440" s="32">
        <v>126</v>
      </c>
      <c r="I440" s="32">
        <v>126</v>
      </c>
      <c r="J440" s="32">
        <v>68</v>
      </c>
      <c r="K440" s="32">
        <v>184</v>
      </c>
      <c r="L440" s="32">
        <v>259</v>
      </c>
      <c r="M440" s="32">
        <v>95</v>
      </c>
      <c r="N440" s="32">
        <v>99</v>
      </c>
      <c r="O440" s="32">
        <v>201</v>
      </c>
      <c r="P440" s="32">
        <v>254</v>
      </c>
      <c r="Q440" s="32">
        <v>134</v>
      </c>
      <c r="R440" s="32">
        <v>203</v>
      </c>
      <c r="S440" s="32">
        <v>56</v>
      </c>
      <c r="T440" s="32">
        <v>191</v>
      </c>
      <c r="U440" s="32">
        <v>20</v>
      </c>
      <c r="V440" s="32">
        <v>32</v>
      </c>
      <c r="W440" s="32">
        <v>72</v>
      </c>
      <c r="X440" s="32">
        <v>142</v>
      </c>
      <c r="Y440" s="32">
        <v>68</v>
      </c>
      <c r="Z440" s="32">
        <v>83</v>
      </c>
      <c r="AA440" s="32">
        <v>204</v>
      </c>
      <c r="AB440" s="32">
        <v>89</v>
      </c>
      <c r="AC440" s="32">
        <v>140</v>
      </c>
      <c r="AD440" s="32">
        <v>92</v>
      </c>
      <c r="AE440" s="32">
        <v>34</v>
      </c>
      <c r="AF440" s="32">
        <v>49</v>
      </c>
      <c r="AG440" s="32">
        <v>95</v>
      </c>
    </row>
    <row r="441" spans="1:54" x14ac:dyDescent="0.2">
      <c r="A441" s="26" t="s">
        <v>125</v>
      </c>
      <c r="B441" s="32">
        <v>504</v>
      </c>
      <c r="C441" s="32">
        <v>267</v>
      </c>
      <c r="D441" s="32">
        <v>237</v>
      </c>
      <c r="E441" s="32">
        <v>231</v>
      </c>
      <c r="F441" s="32">
        <v>150</v>
      </c>
      <c r="G441" s="32">
        <v>123</v>
      </c>
      <c r="H441" s="32">
        <v>109</v>
      </c>
      <c r="I441" s="32">
        <v>168</v>
      </c>
      <c r="J441" s="32">
        <v>79</v>
      </c>
      <c r="K441" s="32">
        <v>149</v>
      </c>
      <c r="L441" s="32">
        <v>256</v>
      </c>
      <c r="M441" s="32">
        <v>99</v>
      </c>
      <c r="N441" s="32">
        <v>92</v>
      </c>
      <c r="O441" s="32">
        <v>213</v>
      </c>
      <c r="P441" s="32">
        <v>246</v>
      </c>
      <c r="Q441" s="32">
        <v>118</v>
      </c>
      <c r="R441" s="32">
        <v>186</v>
      </c>
      <c r="S441" s="32">
        <v>56</v>
      </c>
      <c r="T441" s="32">
        <v>154</v>
      </c>
      <c r="U441" s="32">
        <v>60</v>
      </c>
      <c r="V441" s="32">
        <v>33</v>
      </c>
      <c r="W441" s="32">
        <v>68</v>
      </c>
      <c r="X441" s="32">
        <v>112</v>
      </c>
      <c r="Y441" s="32">
        <v>85</v>
      </c>
      <c r="Z441" s="32">
        <v>95</v>
      </c>
      <c r="AA441" s="32">
        <v>175</v>
      </c>
      <c r="AB441" s="32">
        <v>75</v>
      </c>
      <c r="AC441" s="32">
        <v>128</v>
      </c>
      <c r="AD441" s="32">
        <v>101</v>
      </c>
      <c r="AE441" s="32">
        <v>27</v>
      </c>
      <c r="AF441" s="32">
        <v>59</v>
      </c>
      <c r="AG441" s="32">
        <v>108</v>
      </c>
    </row>
    <row r="442" spans="1:54" x14ac:dyDescent="0.2">
      <c r="A442" s="26" t="s">
        <v>178</v>
      </c>
      <c r="B442" s="32">
        <v>65</v>
      </c>
      <c r="C442" s="32">
        <v>33</v>
      </c>
      <c r="D442" s="32">
        <v>32</v>
      </c>
      <c r="E442" s="32">
        <v>37</v>
      </c>
      <c r="F442" s="32">
        <v>20</v>
      </c>
      <c r="G442" s="32">
        <v>8</v>
      </c>
      <c r="H442" s="32">
        <v>11</v>
      </c>
      <c r="I442" s="32">
        <v>23</v>
      </c>
      <c r="J442" s="32">
        <v>5</v>
      </c>
      <c r="K442" s="32">
        <v>26</v>
      </c>
      <c r="L442" s="32">
        <v>36</v>
      </c>
      <c r="M442" s="32">
        <v>13</v>
      </c>
      <c r="N442" s="32">
        <v>14</v>
      </c>
      <c r="O442" s="32">
        <v>29</v>
      </c>
      <c r="P442" s="32">
        <v>33</v>
      </c>
      <c r="Q442" s="32">
        <v>24</v>
      </c>
      <c r="R442" s="32">
        <v>15</v>
      </c>
      <c r="S442" s="32">
        <v>8</v>
      </c>
      <c r="T442" s="32">
        <v>42</v>
      </c>
      <c r="U442" s="32">
        <v>5</v>
      </c>
      <c r="V442" s="32">
        <v>1</v>
      </c>
      <c r="W442" s="32">
        <v>6</v>
      </c>
      <c r="X442" s="32">
        <v>29</v>
      </c>
      <c r="Y442" s="32">
        <v>15</v>
      </c>
      <c r="Z442" s="32">
        <v>7</v>
      </c>
      <c r="AA442" s="32">
        <v>26</v>
      </c>
      <c r="AB442" s="32">
        <v>12</v>
      </c>
      <c r="AC442" s="32">
        <v>31</v>
      </c>
      <c r="AD442" s="32">
        <v>7</v>
      </c>
      <c r="AE442" s="32">
        <v>0</v>
      </c>
      <c r="AF442" s="32">
        <v>4</v>
      </c>
      <c r="AG442" s="32">
        <v>18</v>
      </c>
    </row>
    <row r="443" spans="1:54" x14ac:dyDescent="0.2">
      <c r="A443" s="26"/>
      <c r="B443" s="33">
        <v>0.1288</v>
      </c>
      <c r="C443" s="33">
        <v>0.1229</v>
      </c>
      <c r="D443" s="33">
        <v>0.13550000000000001</v>
      </c>
      <c r="E443" s="33">
        <v>0.15790000000000001</v>
      </c>
      <c r="F443" s="33">
        <v>0.1336</v>
      </c>
      <c r="G443" s="33">
        <v>6.8499999999999991E-2</v>
      </c>
      <c r="H443" s="33">
        <v>9.9000000000000005E-2</v>
      </c>
      <c r="I443" s="33">
        <v>0.1343</v>
      </c>
      <c r="J443" s="33">
        <v>6.8000000000000005E-2</v>
      </c>
      <c r="K443" s="33">
        <v>0.17649999999999999</v>
      </c>
      <c r="L443" s="33">
        <v>0.13930000000000001</v>
      </c>
      <c r="M443" s="33">
        <v>0.13389999999999999</v>
      </c>
      <c r="N443" s="33">
        <v>0.15110000000000001</v>
      </c>
      <c r="O443" s="33">
        <v>0.13689999999999999</v>
      </c>
      <c r="P443" s="33">
        <v>0.13539999999999999</v>
      </c>
      <c r="Q443" s="33">
        <v>0.20330000000000001</v>
      </c>
      <c r="R443" s="33">
        <v>8.1000000000000003E-2</v>
      </c>
      <c r="S443" s="33">
        <v>0.14660000000000001</v>
      </c>
      <c r="T443" s="33">
        <v>0.27300000000000002</v>
      </c>
      <c r="U443" s="33">
        <v>8.3800000000000013E-2</v>
      </c>
      <c r="V443" s="33">
        <v>2.58E-2</v>
      </c>
      <c r="W443" s="33">
        <v>8.4700000000000011E-2</v>
      </c>
      <c r="X443" s="33">
        <v>0.2606</v>
      </c>
      <c r="Y443" s="33">
        <v>0.17560000000000001</v>
      </c>
      <c r="Z443" s="33">
        <v>6.93E-2</v>
      </c>
      <c r="AA443" s="33">
        <v>0.1507</v>
      </c>
      <c r="AB443" s="33">
        <v>0.1527</v>
      </c>
      <c r="AC443" s="33">
        <v>0.24510000000000001</v>
      </c>
      <c r="AD443" s="33">
        <v>6.7599999999999993E-2</v>
      </c>
      <c r="AE443" s="32" t="s">
        <v>127</v>
      </c>
      <c r="AF443" s="33">
        <v>6.9500000000000006E-2</v>
      </c>
      <c r="AG443" s="33">
        <v>0.16500000000000001</v>
      </c>
    </row>
    <row r="444" spans="1:54" x14ac:dyDescent="0.2">
      <c r="A444" s="26" t="s">
        <v>179</v>
      </c>
      <c r="B444" s="32">
        <v>115</v>
      </c>
      <c r="C444" s="32">
        <v>55</v>
      </c>
      <c r="D444" s="32">
        <v>60</v>
      </c>
      <c r="E444" s="32">
        <v>54</v>
      </c>
      <c r="F444" s="32">
        <v>23</v>
      </c>
      <c r="G444" s="32">
        <v>37</v>
      </c>
      <c r="H444" s="32">
        <v>20</v>
      </c>
      <c r="I444" s="32">
        <v>46</v>
      </c>
      <c r="J444" s="32">
        <v>10</v>
      </c>
      <c r="K444" s="32">
        <v>38</v>
      </c>
      <c r="L444" s="32">
        <v>64</v>
      </c>
      <c r="M444" s="32">
        <v>26</v>
      </c>
      <c r="N444" s="32">
        <v>16</v>
      </c>
      <c r="O444" s="32">
        <v>41</v>
      </c>
      <c r="P444" s="32">
        <v>67</v>
      </c>
      <c r="Q444" s="32">
        <v>27</v>
      </c>
      <c r="R444" s="32">
        <v>38</v>
      </c>
      <c r="S444" s="32">
        <v>19</v>
      </c>
      <c r="T444" s="32">
        <v>33</v>
      </c>
      <c r="U444" s="32">
        <v>12</v>
      </c>
      <c r="V444" s="32">
        <v>15</v>
      </c>
      <c r="W444" s="32">
        <v>14</v>
      </c>
      <c r="X444" s="32">
        <v>34</v>
      </c>
      <c r="Y444" s="32">
        <v>25</v>
      </c>
      <c r="Z444" s="32">
        <v>17</v>
      </c>
      <c r="AA444" s="32">
        <v>42</v>
      </c>
      <c r="AB444" s="32">
        <v>17</v>
      </c>
      <c r="AC444" s="32">
        <v>35</v>
      </c>
      <c r="AD444" s="32">
        <v>21</v>
      </c>
      <c r="AE444" s="32">
        <v>9</v>
      </c>
      <c r="AF444" s="32">
        <v>11</v>
      </c>
      <c r="AG444" s="32">
        <v>24</v>
      </c>
    </row>
    <row r="445" spans="1:54" x14ac:dyDescent="0.2">
      <c r="A445" s="26"/>
      <c r="B445" s="33">
        <v>0.2276</v>
      </c>
      <c r="C445" s="33">
        <v>0.20499999999999999</v>
      </c>
      <c r="D445" s="33">
        <v>0.25309999999999999</v>
      </c>
      <c r="E445" s="33">
        <v>0.2329</v>
      </c>
      <c r="F445" s="33">
        <v>0.15679999999999999</v>
      </c>
      <c r="G445" s="33">
        <v>0.30370000000000003</v>
      </c>
      <c r="H445" s="33">
        <v>0.18729999999999999</v>
      </c>
      <c r="I445" s="33">
        <v>0.27489999999999998</v>
      </c>
      <c r="J445" s="33">
        <v>0.12590000000000001</v>
      </c>
      <c r="K445" s="33">
        <v>0.25740000000000002</v>
      </c>
      <c r="L445" s="33">
        <v>0.24990000000000001</v>
      </c>
      <c r="M445" s="33">
        <v>0.2631</v>
      </c>
      <c r="N445" s="33">
        <v>0.1777</v>
      </c>
      <c r="O445" s="33">
        <v>0.19389999999999999</v>
      </c>
      <c r="P445" s="33">
        <v>0.2727</v>
      </c>
      <c r="Q445" s="33">
        <v>0.22969999999999999</v>
      </c>
      <c r="R445" s="33">
        <v>0.20649999999999999</v>
      </c>
      <c r="S445" s="33">
        <v>0.35</v>
      </c>
      <c r="T445" s="33">
        <v>0.21729999999999999</v>
      </c>
      <c r="U445" s="33">
        <v>0.20449999999999999</v>
      </c>
      <c r="V445" s="33">
        <v>0.45669999999999999</v>
      </c>
      <c r="W445" s="33">
        <v>0.2031</v>
      </c>
      <c r="X445" s="33">
        <v>0.30259999999999998</v>
      </c>
      <c r="Y445" s="33">
        <v>0.28939999999999999</v>
      </c>
      <c r="Z445" s="33">
        <v>0.1784</v>
      </c>
      <c r="AA445" s="33">
        <v>0.24210000000000001</v>
      </c>
      <c r="AB445" s="33">
        <v>0.22270000000000001</v>
      </c>
      <c r="AC445" s="33">
        <v>0.27300000000000002</v>
      </c>
      <c r="AD445" s="33">
        <v>0.2049</v>
      </c>
      <c r="AE445" s="33">
        <v>0.34139999999999998</v>
      </c>
      <c r="AF445" s="33">
        <v>0.18029999999999999</v>
      </c>
      <c r="AG445" s="33">
        <v>0.22259999999999999</v>
      </c>
    </row>
    <row r="446" spans="1:54" x14ac:dyDescent="0.2">
      <c r="A446" s="26" t="s">
        <v>180</v>
      </c>
      <c r="B446" s="32">
        <v>93</v>
      </c>
      <c r="C446" s="32">
        <v>58</v>
      </c>
      <c r="D446" s="32">
        <v>35</v>
      </c>
      <c r="E446" s="32">
        <v>46</v>
      </c>
      <c r="F446" s="32">
        <v>26</v>
      </c>
      <c r="G446" s="32">
        <v>20</v>
      </c>
      <c r="H446" s="32">
        <v>27</v>
      </c>
      <c r="I446" s="32">
        <v>29</v>
      </c>
      <c r="J446" s="32">
        <v>12</v>
      </c>
      <c r="K446" s="32">
        <v>25</v>
      </c>
      <c r="L446" s="32">
        <v>53</v>
      </c>
      <c r="M446" s="32">
        <v>17</v>
      </c>
      <c r="N446" s="32">
        <v>15</v>
      </c>
      <c r="O446" s="32">
        <v>34</v>
      </c>
      <c r="P446" s="32">
        <v>54</v>
      </c>
      <c r="Q446" s="32">
        <v>28</v>
      </c>
      <c r="R446" s="32">
        <v>29</v>
      </c>
      <c r="S446" s="32">
        <v>13</v>
      </c>
      <c r="T446" s="32">
        <v>31</v>
      </c>
      <c r="U446" s="32">
        <v>8</v>
      </c>
      <c r="V446" s="32">
        <v>4</v>
      </c>
      <c r="W446" s="32">
        <v>15</v>
      </c>
      <c r="X446" s="32">
        <v>18</v>
      </c>
      <c r="Y446" s="32">
        <v>17</v>
      </c>
      <c r="Z446" s="32">
        <v>25</v>
      </c>
      <c r="AA446" s="32">
        <v>36</v>
      </c>
      <c r="AB446" s="32">
        <v>12</v>
      </c>
      <c r="AC446" s="32">
        <v>23</v>
      </c>
      <c r="AD446" s="32">
        <v>19</v>
      </c>
      <c r="AE446" s="32">
        <v>7</v>
      </c>
      <c r="AF446" s="32">
        <v>14</v>
      </c>
      <c r="AG446" s="32">
        <v>15</v>
      </c>
    </row>
    <row r="447" spans="1:54" x14ac:dyDescent="0.2">
      <c r="A447" s="26"/>
      <c r="B447" s="33">
        <v>0.1837</v>
      </c>
      <c r="C447" s="33">
        <v>0.2157</v>
      </c>
      <c r="D447" s="33">
        <v>0.14779999999999999</v>
      </c>
      <c r="E447" s="33">
        <v>0.2001</v>
      </c>
      <c r="F447" s="33">
        <v>0.17399999999999999</v>
      </c>
      <c r="G447" s="33">
        <v>0.16489999999999999</v>
      </c>
      <c r="H447" s="33">
        <v>0.24709999999999999</v>
      </c>
      <c r="I447" s="33">
        <v>0.17100000000000001</v>
      </c>
      <c r="J447" s="33">
        <v>0.156</v>
      </c>
      <c r="K447" s="33">
        <v>0.1666</v>
      </c>
      <c r="L447" s="33">
        <v>0.2077</v>
      </c>
      <c r="M447" s="33">
        <v>0.17219999999999999</v>
      </c>
      <c r="N447" s="33">
        <v>0.1678</v>
      </c>
      <c r="O447" s="33">
        <v>0.15840000000000001</v>
      </c>
      <c r="P447" s="33">
        <v>0.21879999999999999</v>
      </c>
      <c r="Q447" s="33">
        <v>0.23569999999999999</v>
      </c>
      <c r="R447" s="33">
        <v>0.156</v>
      </c>
      <c r="S447" s="33">
        <v>0.2303</v>
      </c>
      <c r="T447" s="33">
        <v>0.20200000000000001</v>
      </c>
      <c r="U447" s="33">
        <v>0.14099999999999999</v>
      </c>
      <c r="V447" s="33">
        <v>0.1094</v>
      </c>
      <c r="W447" s="33">
        <v>0.21659999999999999</v>
      </c>
      <c r="X447" s="33">
        <v>0.16189999999999999</v>
      </c>
      <c r="Y447" s="33">
        <v>0.2</v>
      </c>
      <c r="Z447" s="33">
        <v>0.26240000000000002</v>
      </c>
      <c r="AA447" s="33">
        <v>0.2029</v>
      </c>
      <c r="AB447" s="33">
        <v>0.1605</v>
      </c>
      <c r="AC447" s="33">
        <v>0.18190000000000001</v>
      </c>
      <c r="AD447" s="33">
        <v>0.1852</v>
      </c>
      <c r="AE447" s="33">
        <v>0.25019999999999998</v>
      </c>
      <c r="AF447" s="33">
        <v>0.24410000000000001</v>
      </c>
      <c r="AG447" s="33">
        <v>0.1426</v>
      </c>
    </row>
    <row r="448" spans="1:54" x14ac:dyDescent="0.2">
      <c r="A448" s="26" t="s">
        <v>181</v>
      </c>
      <c r="B448" s="32">
        <v>63</v>
      </c>
      <c r="C448" s="32">
        <v>29</v>
      </c>
      <c r="D448" s="32">
        <v>34</v>
      </c>
      <c r="E448" s="32">
        <v>15</v>
      </c>
      <c r="F448" s="32">
        <v>32</v>
      </c>
      <c r="G448" s="32">
        <v>16</v>
      </c>
      <c r="H448" s="32">
        <v>16</v>
      </c>
      <c r="I448" s="32">
        <v>12</v>
      </c>
      <c r="J448" s="32">
        <v>22</v>
      </c>
      <c r="K448" s="32">
        <v>13</v>
      </c>
      <c r="L448" s="32">
        <v>35</v>
      </c>
      <c r="M448" s="32">
        <v>8</v>
      </c>
      <c r="N448" s="32">
        <v>11</v>
      </c>
      <c r="O448" s="32">
        <v>26</v>
      </c>
      <c r="P448" s="32">
        <v>36</v>
      </c>
      <c r="Q448" s="32">
        <v>17</v>
      </c>
      <c r="R448" s="32">
        <v>30</v>
      </c>
      <c r="S448" s="32">
        <v>6</v>
      </c>
      <c r="T448" s="32">
        <v>15</v>
      </c>
      <c r="U448" s="32">
        <v>12</v>
      </c>
      <c r="V448" s="32">
        <v>3</v>
      </c>
      <c r="W448" s="32">
        <v>14</v>
      </c>
      <c r="X448" s="32">
        <v>7</v>
      </c>
      <c r="Y448" s="32">
        <v>10</v>
      </c>
      <c r="Z448" s="32">
        <v>16</v>
      </c>
      <c r="AA448" s="32">
        <v>27</v>
      </c>
      <c r="AB448" s="32">
        <v>15</v>
      </c>
      <c r="AC448" s="32">
        <v>15</v>
      </c>
      <c r="AD448" s="32">
        <v>19</v>
      </c>
      <c r="AE448" s="32">
        <v>1</v>
      </c>
      <c r="AF448" s="32">
        <v>10</v>
      </c>
      <c r="AG448" s="32">
        <v>5</v>
      </c>
    </row>
    <row r="449" spans="1:54" x14ac:dyDescent="0.2">
      <c r="A449" s="26"/>
      <c r="B449" s="33">
        <v>0.12479999999999999</v>
      </c>
      <c r="C449" s="33">
        <v>0.10879999999999999</v>
      </c>
      <c r="D449" s="33">
        <v>0.14280000000000001</v>
      </c>
      <c r="E449" s="33">
        <v>6.3600000000000004E-2</v>
      </c>
      <c r="F449" s="33">
        <v>0.21590000000000001</v>
      </c>
      <c r="G449" s="33">
        <v>0.12889999999999999</v>
      </c>
      <c r="H449" s="33">
        <v>0.14860000000000001</v>
      </c>
      <c r="I449" s="33">
        <v>6.9500000000000006E-2</v>
      </c>
      <c r="J449" s="33">
        <v>0.27739999999999998</v>
      </c>
      <c r="K449" s="33">
        <v>8.9399999999999993E-2</v>
      </c>
      <c r="L449" s="33">
        <v>0.13500000000000001</v>
      </c>
      <c r="M449" s="33">
        <v>8.539999999999999E-2</v>
      </c>
      <c r="N449" s="33">
        <v>0.1227</v>
      </c>
      <c r="O449" s="33">
        <v>0.12379999999999999</v>
      </c>
      <c r="P449" s="33">
        <v>0.14680000000000001</v>
      </c>
      <c r="Q449" s="33">
        <v>0.1447</v>
      </c>
      <c r="R449" s="33">
        <v>0.16350000000000001</v>
      </c>
      <c r="S449" s="33">
        <v>0.1154</v>
      </c>
      <c r="T449" s="33">
        <v>9.8000000000000004E-2</v>
      </c>
      <c r="U449" s="33">
        <v>0.20349999999999999</v>
      </c>
      <c r="V449" s="33">
        <v>7.6299999999999993E-2</v>
      </c>
      <c r="W449" s="33">
        <v>0.21099999999999999</v>
      </c>
      <c r="X449" s="33">
        <v>5.8700000000000002E-2</v>
      </c>
      <c r="Y449" s="33">
        <v>0.1179</v>
      </c>
      <c r="Z449" s="33">
        <v>0.16300000000000001</v>
      </c>
      <c r="AA449" s="33">
        <v>0.15260000000000001</v>
      </c>
      <c r="AB449" s="33">
        <v>0.19389999999999999</v>
      </c>
      <c r="AC449" s="33">
        <v>0.11550000000000001</v>
      </c>
      <c r="AD449" s="33">
        <v>0.19159999999999999</v>
      </c>
      <c r="AE449" s="33">
        <v>5.0999999999999997E-2</v>
      </c>
      <c r="AF449" s="33">
        <v>0.16619999999999999</v>
      </c>
      <c r="AG449" s="33">
        <v>4.8499999999999988E-2</v>
      </c>
    </row>
    <row r="450" spans="1:54" x14ac:dyDescent="0.2">
      <c r="A450" s="26" t="s">
        <v>182</v>
      </c>
      <c r="B450" s="32">
        <v>91</v>
      </c>
      <c r="C450" s="32">
        <v>45</v>
      </c>
      <c r="D450" s="32">
        <v>46</v>
      </c>
      <c r="E450" s="32">
        <v>34</v>
      </c>
      <c r="F450" s="32">
        <v>31</v>
      </c>
      <c r="G450" s="32">
        <v>26</v>
      </c>
      <c r="H450" s="32">
        <v>20</v>
      </c>
      <c r="I450" s="32">
        <v>37</v>
      </c>
      <c r="J450" s="32">
        <v>16</v>
      </c>
      <c r="K450" s="32">
        <v>18</v>
      </c>
      <c r="L450" s="32">
        <v>42</v>
      </c>
      <c r="M450" s="32">
        <v>13</v>
      </c>
      <c r="N450" s="32">
        <v>22</v>
      </c>
      <c r="O450" s="32">
        <v>45</v>
      </c>
      <c r="P450" s="32">
        <v>36</v>
      </c>
      <c r="Q450" s="32">
        <v>18</v>
      </c>
      <c r="R450" s="32">
        <v>47</v>
      </c>
      <c r="S450" s="32">
        <v>7</v>
      </c>
      <c r="T450" s="32">
        <v>21</v>
      </c>
      <c r="U450" s="32">
        <v>16</v>
      </c>
      <c r="V450" s="32">
        <v>10</v>
      </c>
      <c r="W450" s="32">
        <v>12</v>
      </c>
      <c r="X450" s="32">
        <v>14</v>
      </c>
      <c r="Y450" s="32">
        <v>14</v>
      </c>
      <c r="Z450" s="32">
        <v>25</v>
      </c>
      <c r="AA450" s="32">
        <v>34</v>
      </c>
      <c r="AB450" s="32">
        <v>17</v>
      </c>
      <c r="AC450" s="32">
        <v>13</v>
      </c>
      <c r="AD450" s="32">
        <v>25</v>
      </c>
      <c r="AE450" s="32">
        <v>6</v>
      </c>
      <c r="AF450" s="32">
        <v>13</v>
      </c>
      <c r="AG450" s="32">
        <v>18</v>
      </c>
    </row>
    <row r="451" spans="1:54" x14ac:dyDescent="0.2">
      <c r="A451" s="26"/>
      <c r="B451" s="33">
        <v>0.18010000000000001</v>
      </c>
      <c r="C451" s="33">
        <v>0.16900000000000001</v>
      </c>
      <c r="D451" s="33">
        <v>0.1925</v>
      </c>
      <c r="E451" s="33">
        <v>0.1457</v>
      </c>
      <c r="F451" s="33">
        <v>0.20469999999999999</v>
      </c>
      <c r="G451" s="33">
        <v>0.2147</v>
      </c>
      <c r="H451" s="33">
        <v>0.1832</v>
      </c>
      <c r="I451" s="33">
        <v>0.21820000000000001</v>
      </c>
      <c r="J451" s="33">
        <v>0.2021</v>
      </c>
      <c r="K451" s="33">
        <v>0.1232</v>
      </c>
      <c r="L451" s="33">
        <v>0.16370000000000001</v>
      </c>
      <c r="M451" s="33">
        <v>0.13289999999999999</v>
      </c>
      <c r="N451" s="33">
        <v>0.2414</v>
      </c>
      <c r="O451" s="33">
        <v>0.21179999999999999</v>
      </c>
      <c r="P451" s="33">
        <v>0.1452</v>
      </c>
      <c r="Q451" s="33">
        <v>0.15140000000000001</v>
      </c>
      <c r="R451" s="33">
        <v>0.24979999999999999</v>
      </c>
      <c r="S451" s="33">
        <v>0.1211</v>
      </c>
      <c r="T451" s="33">
        <v>0.13850000000000001</v>
      </c>
      <c r="U451" s="33">
        <v>0.26800000000000002</v>
      </c>
      <c r="V451" s="33">
        <v>0.29870000000000002</v>
      </c>
      <c r="W451" s="33">
        <v>0.1731</v>
      </c>
      <c r="X451" s="33">
        <v>0.1288</v>
      </c>
      <c r="Y451" s="33">
        <v>0.16309999999999999</v>
      </c>
      <c r="Z451" s="33">
        <v>0.2581</v>
      </c>
      <c r="AA451" s="33">
        <v>0.192</v>
      </c>
      <c r="AB451" s="33">
        <v>0.22209999999999999</v>
      </c>
      <c r="AC451" s="33">
        <v>0.1037</v>
      </c>
      <c r="AD451" s="33">
        <v>0.24890000000000001</v>
      </c>
      <c r="AE451" s="33">
        <v>0.2366</v>
      </c>
      <c r="AF451" s="33">
        <v>0.2291</v>
      </c>
      <c r="AG451" s="33">
        <v>0.1638</v>
      </c>
    </row>
    <row r="452" spans="1:54" x14ac:dyDescent="0.2">
      <c r="A452" s="26" t="s">
        <v>183</v>
      </c>
      <c r="B452" s="32">
        <v>33</v>
      </c>
      <c r="C452" s="32">
        <v>14</v>
      </c>
      <c r="D452" s="32">
        <v>19</v>
      </c>
      <c r="E452" s="32">
        <v>25</v>
      </c>
      <c r="F452" s="32">
        <v>4</v>
      </c>
      <c r="G452" s="32">
        <v>4</v>
      </c>
      <c r="H452" s="32">
        <v>3</v>
      </c>
      <c r="I452" s="32">
        <v>12</v>
      </c>
      <c r="J452" s="32">
        <v>9</v>
      </c>
      <c r="K452" s="32">
        <v>9</v>
      </c>
      <c r="L452" s="32">
        <v>13</v>
      </c>
      <c r="M452" s="32">
        <v>11</v>
      </c>
      <c r="N452" s="32">
        <v>6</v>
      </c>
      <c r="O452" s="32">
        <v>18</v>
      </c>
      <c r="P452" s="32">
        <v>12</v>
      </c>
      <c r="Q452" s="32">
        <v>1</v>
      </c>
      <c r="R452" s="32">
        <v>15</v>
      </c>
      <c r="S452" s="32">
        <v>1</v>
      </c>
      <c r="T452" s="32">
        <v>4</v>
      </c>
      <c r="U452" s="32">
        <v>5</v>
      </c>
      <c r="V452" s="32">
        <v>1</v>
      </c>
      <c r="W452" s="32">
        <v>5</v>
      </c>
      <c r="X452" s="32">
        <v>5</v>
      </c>
      <c r="Y452" s="32">
        <v>3</v>
      </c>
      <c r="Z452" s="32">
        <v>2</v>
      </c>
      <c r="AA452" s="32">
        <v>2</v>
      </c>
      <c r="AB452" s="32">
        <v>2</v>
      </c>
      <c r="AC452" s="32">
        <v>7</v>
      </c>
      <c r="AD452" s="32">
        <v>5</v>
      </c>
      <c r="AE452" s="32">
        <v>1</v>
      </c>
      <c r="AF452" s="32">
        <v>1</v>
      </c>
      <c r="AG452" s="32">
        <v>14</v>
      </c>
    </row>
    <row r="453" spans="1:54" x14ac:dyDescent="0.2">
      <c r="A453" s="26"/>
      <c r="B453" s="33">
        <v>6.4899999999999999E-2</v>
      </c>
      <c r="C453" s="33">
        <v>5.0999999999999997E-2</v>
      </c>
      <c r="D453" s="33">
        <v>8.0600000000000005E-2</v>
      </c>
      <c r="E453" s="33">
        <v>0.10639999999999999</v>
      </c>
      <c r="F453" s="33">
        <v>2.5999999999999999E-2</v>
      </c>
      <c r="G453" s="33">
        <v>3.4299999999999997E-2</v>
      </c>
      <c r="H453" s="33">
        <v>2.53E-2</v>
      </c>
      <c r="I453" s="33">
        <v>7.0400000000000004E-2</v>
      </c>
      <c r="J453" s="33">
        <v>0.11650000000000001</v>
      </c>
      <c r="K453" s="33">
        <v>6.0499999999999998E-2</v>
      </c>
      <c r="L453" s="33">
        <v>5.2499999999999998E-2</v>
      </c>
      <c r="M453" s="33">
        <v>0.11559999999999999</v>
      </c>
      <c r="N453" s="33">
        <v>7.0400000000000004E-2</v>
      </c>
      <c r="O453" s="33">
        <v>8.4700000000000011E-2</v>
      </c>
      <c r="P453" s="33">
        <v>4.9400000000000013E-2</v>
      </c>
      <c r="Q453" s="33">
        <v>5.3E-3</v>
      </c>
      <c r="R453" s="33">
        <v>7.8399999999999997E-2</v>
      </c>
      <c r="S453" s="33">
        <v>1.24E-2</v>
      </c>
      <c r="T453" s="33">
        <v>2.52E-2</v>
      </c>
      <c r="U453" s="33">
        <v>8.3800000000000013E-2</v>
      </c>
      <c r="V453" s="33">
        <v>2.5100000000000001E-2</v>
      </c>
      <c r="W453" s="33">
        <v>8.0100000000000005E-2</v>
      </c>
      <c r="X453" s="33">
        <v>4.7199999999999999E-2</v>
      </c>
      <c r="Y453" s="33">
        <v>3.1099999999999999E-2</v>
      </c>
      <c r="Z453" s="33">
        <v>2.0899999999999998E-2</v>
      </c>
      <c r="AA453" s="33">
        <v>1.35E-2</v>
      </c>
      <c r="AB453" s="33">
        <v>2.1000000000000001E-2</v>
      </c>
      <c r="AC453" s="33">
        <v>5.5E-2</v>
      </c>
      <c r="AD453" s="33">
        <v>5.0199999999999988E-2</v>
      </c>
      <c r="AE453" s="33">
        <v>4.6699999999999998E-2</v>
      </c>
      <c r="AF453" s="33">
        <v>1.3899999999999999E-2</v>
      </c>
      <c r="AG453" s="33">
        <v>0.1341</v>
      </c>
    </row>
    <row r="454" spans="1:54" x14ac:dyDescent="0.2">
      <c r="A454" s="26" t="s">
        <v>139</v>
      </c>
      <c r="B454" s="32">
        <v>45</v>
      </c>
      <c r="C454" s="32">
        <v>34</v>
      </c>
      <c r="D454" s="32">
        <v>11</v>
      </c>
      <c r="E454" s="32">
        <v>22</v>
      </c>
      <c r="F454" s="32">
        <v>13</v>
      </c>
      <c r="G454" s="32">
        <v>10</v>
      </c>
      <c r="H454" s="32">
        <v>12</v>
      </c>
      <c r="I454" s="32">
        <v>10</v>
      </c>
      <c r="J454" s="32">
        <v>4</v>
      </c>
      <c r="K454" s="32">
        <v>19</v>
      </c>
      <c r="L454" s="32">
        <v>13</v>
      </c>
      <c r="M454" s="32">
        <v>10</v>
      </c>
      <c r="N454" s="32">
        <v>6</v>
      </c>
      <c r="O454" s="32">
        <v>19</v>
      </c>
      <c r="P454" s="32">
        <v>8</v>
      </c>
      <c r="Q454" s="32">
        <v>4</v>
      </c>
      <c r="R454" s="32">
        <v>12</v>
      </c>
      <c r="S454" s="32">
        <v>1</v>
      </c>
      <c r="T454" s="32">
        <v>7</v>
      </c>
      <c r="U454" s="32">
        <v>1</v>
      </c>
      <c r="V454" s="32">
        <v>0</v>
      </c>
      <c r="W454" s="32">
        <v>2</v>
      </c>
      <c r="X454" s="32">
        <v>5</v>
      </c>
      <c r="Y454" s="32">
        <v>2</v>
      </c>
      <c r="Z454" s="32">
        <v>5</v>
      </c>
      <c r="AA454" s="32">
        <v>8</v>
      </c>
      <c r="AB454" s="32">
        <v>2</v>
      </c>
      <c r="AC454" s="32">
        <v>3</v>
      </c>
      <c r="AD454" s="32">
        <v>5</v>
      </c>
      <c r="AE454" s="32">
        <v>2</v>
      </c>
      <c r="AF454" s="32">
        <v>6</v>
      </c>
      <c r="AG454" s="32">
        <v>13</v>
      </c>
    </row>
    <row r="455" spans="1:54" x14ac:dyDescent="0.2">
      <c r="A455" s="26"/>
      <c r="B455" s="33">
        <v>0.09</v>
      </c>
      <c r="C455" s="33">
        <v>0.12770000000000001</v>
      </c>
      <c r="D455" s="33">
        <v>4.7600000000000003E-2</v>
      </c>
      <c r="E455" s="33">
        <v>9.3399999999999997E-2</v>
      </c>
      <c r="F455" s="33">
        <v>8.8900000000000007E-2</v>
      </c>
      <c r="G455" s="33">
        <v>8.4900000000000003E-2</v>
      </c>
      <c r="H455" s="33">
        <v>0.1094</v>
      </c>
      <c r="I455" s="33">
        <v>6.1799999999999987E-2</v>
      </c>
      <c r="J455" s="33">
        <v>5.4199999999999998E-2</v>
      </c>
      <c r="K455" s="33">
        <v>0.12640000000000001</v>
      </c>
      <c r="L455" s="33">
        <v>5.1900000000000002E-2</v>
      </c>
      <c r="M455" s="33">
        <v>9.6999999999999989E-2</v>
      </c>
      <c r="N455" s="33">
        <v>6.8900000000000003E-2</v>
      </c>
      <c r="O455" s="33">
        <v>9.0500000000000011E-2</v>
      </c>
      <c r="P455" s="33">
        <v>3.1800000000000002E-2</v>
      </c>
      <c r="Q455" s="33">
        <v>2.9899999999999999E-2</v>
      </c>
      <c r="R455" s="33">
        <v>6.480000000000001E-2</v>
      </c>
      <c r="S455" s="33">
        <v>2.4199999999999999E-2</v>
      </c>
      <c r="T455" s="33">
        <v>4.5999999999999999E-2</v>
      </c>
      <c r="U455" s="33">
        <v>1.55E-2</v>
      </c>
      <c r="V455" s="33">
        <v>8.1000000000000013E-3</v>
      </c>
      <c r="W455" s="33">
        <v>3.15E-2</v>
      </c>
      <c r="X455" s="33">
        <v>4.0199999999999993E-2</v>
      </c>
      <c r="Y455" s="33">
        <v>2.3E-2</v>
      </c>
      <c r="Z455" s="33">
        <v>4.8000000000000001E-2</v>
      </c>
      <c r="AA455" s="33">
        <v>4.6199999999999998E-2</v>
      </c>
      <c r="AB455" s="33">
        <v>2.7099999999999999E-2</v>
      </c>
      <c r="AC455" s="33">
        <v>2.5899999999999999E-2</v>
      </c>
      <c r="AD455" s="33">
        <v>5.1700000000000003E-2</v>
      </c>
      <c r="AE455" s="33">
        <v>7.4200000000000002E-2</v>
      </c>
      <c r="AF455" s="33">
        <v>9.69E-2</v>
      </c>
      <c r="AG455" s="33">
        <v>0.1235</v>
      </c>
    </row>
    <row r="456" spans="1:54" x14ac:dyDescent="0.2">
      <c r="A456" s="26" t="s">
        <v>184</v>
      </c>
      <c r="B456" s="32">
        <v>180</v>
      </c>
      <c r="C456" s="32">
        <v>87</v>
      </c>
      <c r="D456" s="32">
        <v>92</v>
      </c>
      <c r="E456" s="32">
        <v>90</v>
      </c>
      <c r="F456" s="32">
        <v>43</v>
      </c>
      <c r="G456" s="32">
        <v>46</v>
      </c>
      <c r="H456" s="32">
        <v>31</v>
      </c>
      <c r="I456" s="32">
        <v>69</v>
      </c>
      <c r="J456" s="32">
        <v>15</v>
      </c>
      <c r="K456" s="32">
        <v>65</v>
      </c>
      <c r="L456" s="32">
        <v>100</v>
      </c>
      <c r="M456" s="32">
        <v>39</v>
      </c>
      <c r="N456" s="32">
        <v>30</v>
      </c>
      <c r="O456" s="32">
        <v>70</v>
      </c>
      <c r="P456" s="32">
        <v>100</v>
      </c>
      <c r="Q456" s="32">
        <v>51</v>
      </c>
      <c r="R456" s="32">
        <v>54</v>
      </c>
      <c r="S456" s="32">
        <v>28</v>
      </c>
      <c r="T456" s="32">
        <v>76</v>
      </c>
      <c r="U456" s="32">
        <v>17</v>
      </c>
      <c r="V456" s="32">
        <v>16</v>
      </c>
      <c r="W456" s="32">
        <v>20</v>
      </c>
      <c r="X456" s="32">
        <v>63</v>
      </c>
      <c r="Y456" s="32">
        <v>40</v>
      </c>
      <c r="Z456" s="32">
        <v>24</v>
      </c>
      <c r="AA456" s="32">
        <v>69</v>
      </c>
      <c r="AB456" s="32">
        <v>28</v>
      </c>
      <c r="AC456" s="32">
        <v>66</v>
      </c>
      <c r="AD456" s="32">
        <v>28</v>
      </c>
      <c r="AE456" s="32">
        <v>9</v>
      </c>
      <c r="AF456" s="32">
        <v>15</v>
      </c>
      <c r="AG456" s="32">
        <v>42</v>
      </c>
    </row>
    <row r="457" spans="1:54" x14ac:dyDescent="0.2">
      <c r="A457" s="26"/>
      <c r="B457" s="33">
        <v>0.35649999999999998</v>
      </c>
      <c r="C457" s="33">
        <v>0.32790000000000002</v>
      </c>
      <c r="D457" s="33">
        <v>0.3886</v>
      </c>
      <c r="E457" s="33">
        <v>0.39079999999999998</v>
      </c>
      <c r="F457" s="33">
        <v>0.29049999999999998</v>
      </c>
      <c r="G457" s="33">
        <v>0.37219999999999998</v>
      </c>
      <c r="H457" s="33">
        <v>0.28639999999999999</v>
      </c>
      <c r="I457" s="33">
        <v>0.40920000000000001</v>
      </c>
      <c r="J457" s="33">
        <v>0.19389999999999999</v>
      </c>
      <c r="K457" s="33">
        <v>0.43390000000000001</v>
      </c>
      <c r="L457" s="33">
        <v>0.38919999999999999</v>
      </c>
      <c r="M457" s="33">
        <v>0.39700000000000002</v>
      </c>
      <c r="N457" s="33">
        <v>0.32879999999999998</v>
      </c>
      <c r="O457" s="33">
        <v>0.33079999999999998</v>
      </c>
      <c r="P457" s="33">
        <v>0.40810000000000002</v>
      </c>
      <c r="Q457" s="33">
        <v>0.433</v>
      </c>
      <c r="R457" s="33">
        <v>0.28749999999999998</v>
      </c>
      <c r="S457" s="33">
        <v>0.49659999999999999</v>
      </c>
      <c r="T457" s="33">
        <v>0.49030000000000001</v>
      </c>
      <c r="U457" s="33">
        <v>0.2883</v>
      </c>
      <c r="V457" s="33">
        <v>0.48249999999999998</v>
      </c>
      <c r="W457" s="33">
        <v>0.28770000000000001</v>
      </c>
      <c r="X457" s="33">
        <v>0.56320000000000003</v>
      </c>
      <c r="Y457" s="33">
        <v>0.46500000000000002</v>
      </c>
      <c r="Z457" s="33">
        <v>0.2477</v>
      </c>
      <c r="AA457" s="33">
        <v>0.39279999999999998</v>
      </c>
      <c r="AB457" s="33">
        <v>0.37540000000000001</v>
      </c>
      <c r="AC457" s="33">
        <v>0.51800000000000002</v>
      </c>
      <c r="AD457" s="33">
        <v>0.27250000000000002</v>
      </c>
      <c r="AE457" s="33">
        <v>0.34139999999999998</v>
      </c>
      <c r="AF457" s="33">
        <v>0.24979999999999999</v>
      </c>
      <c r="AG457" s="33">
        <v>0.3876</v>
      </c>
    </row>
    <row r="458" spans="1:54" x14ac:dyDescent="0.2">
      <c r="A458" s="26" t="s">
        <v>185</v>
      </c>
      <c r="B458" s="32">
        <v>154</v>
      </c>
      <c r="C458" s="32">
        <v>74</v>
      </c>
      <c r="D458" s="32">
        <v>80</v>
      </c>
      <c r="E458" s="32">
        <v>48</v>
      </c>
      <c r="F458" s="32">
        <v>63</v>
      </c>
      <c r="G458" s="32">
        <v>42</v>
      </c>
      <c r="H458" s="32">
        <v>36</v>
      </c>
      <c r="I458" s="32">
        <v>48</v>
      </c>
      <c r="J458" s="32">
        <v>38</v>
      </c>
      <c r="K458" s="32">
        <v>32</v>
      </c>
      <c r="L458" s="32">
        <v>77</v>
      </c>
      <c r="M458" s="32">
        <v>22</v>
      </c>
      <c r="N458" s="32">
        <v>34</v>
      </c>
      <c r="O458" s="32">
        <v>71</v>
      </c>
      <c r="P458" s="32">
        <v>72</v>
      </c>
      <c r="Q458" s="32">
        <v>35</v>
      </c>
      <c r="R458" s="32">
        <v>77</v>
      </c>
      <c r="S458" s="32">
        <v>13</v>
      </c>
      <c r="T458" s="32">
        <v>36</v>
      </c>
      <c r="U458" s="32">
        <v>28</v>
      </c>
      <c r="V458" s="32">
        <v>12</v>
      </c>
      <c r="W458" s="32">
        <v>26</v>
      </c>
      <c r="X458" s="32">
        <v>21</v>
      </c>
      <c r="Y458" s="32">
        <v>24</v>
      </c>
      <c r="Z458" s="32">
        <v>40</v>
      </c>
      <c r="AA458" s="32">
        <v>60</v>
      </c>
      <c r="AB458" s="32">
        <v>31</v>
      </c>
      <c r="AC458" s="32">
        <v>28</v>
      </c>
      <c r="AD458" s="32">
        <v>44</v>
      </c>
      <c r="AE458" s="32">
        <v>8</v>
      </c>
      <c r="AF458" s="32">
        <v>23</v>
      </c>
      <c r="AG458" s="32">
        <v>23</v>
      </c>
    </row>
    <row r="459" spans="1:54" x14ac:dyDescent="0.2">
      <c r="A459" s="26"/>
      <c r="B459" s="33">
        <v>0.3049</v>
      </c>
      <c r="C459" s="33">
        <v>0.27779999999999999</v>
      </c>
      <c r="D459" s="33">
        <v>0.33529999999999999</v>
      </c>
      <c r="E459" s="33">
        <v>0.20930000000000001</v>
      </c>
      <c r="F459" s="33">
        <v>0.42059999999999997</v>
      </c>
      <c r="G459" s="33">
        <v>0.34369999999999989</v>
      </c>
      <c r="H459" s="33">
        <v>0.33179999999999998</v>
      </c>
      <c r="I459" s="33">
        <v>0.28770000000000001</v>
      </c>
      <c r="J459" s="33">
        <v>0.47949999999999998</v>
      </c>
      <c r="K459" s="33">
        <v>0.21260000000000001</v>
      </c>
      <c r="L459" s="33">
        <v>0.29870000000000002</v>
      </c>
      <c r="M459" s="33">
        <v>0.21829999999999999</v>
      </c>
      <c r="N459" s="33">
        <v>0.36409999999999998</v>
      </c>
      <c r="O459" s="33">
        <v>0.3357</v>
      </c>
      <c r="P459" s="33">
        <v>0.29199999999999998</v>
      </c>
      <c r="Q459" s="33">
        <v>0.29599999999999999</v>
      </c>
      <c r="R459" s="33">
        <v>0.4133</v>
      </c>
      <c r="S459" s="33">
        <v>0.23649999999999999</v>
      </c>
      <c r="T459" s="33">
        <v>0.23649999999999999</v>
      </c>
      <c r="U459" s="33">
        <v>0.47139999999999999</v>
      </c>
      <c r="V459" s="33">
        <v>0.375</v>
      </c>
      <c r="W459" s="33">
        <v>0.38409999999999989</v>
      </c>
      <c r="X459" s="33">
        <v>0.1875</v>
      </c>
      <c r="Y459" s="33">
        <v>0.28100000000000003</v>
      </c>
      <c r="Z459" s="33">
        <v>0.42109999999999997</v>
      </c>
      <c r="AA459" s="33">
        <v>0.34460000000000002</v>
      </c>
      <c r="AB459" s="33">
        <v>0.41589999999999999</v>
      </c>
      <c r="AC459" s="33">
        <v>0.21920000000000001</v>
      </c>
      <c r="AD459" s="33">
        <v>0.44049999999999989</v>
      </c>
      <c r="AE459" s="33">
        <v>0.28760000000000002</v>
      </c>
      <c r="AF459" s="33">
        <v>0.39539999999999997</v>
      </c>
      <c r="AG459" s="33">
        <v>0.2122</v>
      </c>
    </row>
    <row r="461" spans="1:54" x14ac:dyDescent="0.2">
      <c r="A461" s="26" t="s">
        <v>186</v>
      </c>
      <c r="B461" s="33">
        <v>5.16E-2</v>
      </c>
      <c r="C461" s="33">
        <v>5.0099999999999999E-2</v>
      </c>
      <c r="D461" s="33">
        <v>5.33E-2</v>
      </c>
      <c r="E461" s="33">
        <v>0.18149999999999999</v>
      </c>
      <c r="F461" s="33">
        <v>-0.13009999999999999</v>
      </c>
      <c r="G461" s="33">
        <v>2.8500000000000001E-2</v>
      </c>
      <c r="H461" s="33">
        <v>-4.5400000000000003E-2</v>
      </c>
      <c r="I461" s="33">
        <v>0.1215</v>
      </c>
      <c r="J461" s="33">
        <v>-0.28560000000000002</v>
      </c>
      <c r="K461" s="33">
        <v>0.2213</v>
      </c>
      <c r="L461" s="33">
        <v>9.0500000000000011E-2</v>
      </c>
      <c r="M461" s="33">
        <v>0.1787</v>
      </c>
      <c r="N461" s="33">
        <v>-3.5299999999999998E-2</v>
      </c>
      <c r="O461" s="33">
        <v>-4.8999999999999998E-3</v>
      </c>
      <c r="P461" s="33">
        <v>0.11609999999999999</v>
      </c>
      <c r="Q461" s="33">
        <v>0.13700000000000001</v>
      </c>
      <c r="R461" s="33">
        <v>-0.1258</v>
      </c>
      <c r="S461" s="33">
        <v>0.2601</v>
      </c>
      <c r="T461" s="33">
        <v>0.25380000000000003</v>
      </c>
      <c r="U461" s="33">
        <v>-0.18310000000000001</v>
      </c>
      <c r="V461" s="33">
        <v>0.1075</v>
      </c>
      <c r="W461" s="33">
        <v>-9.64E-2</v>
      </c>
      <c r="X461" s="33">
        <v>0.37569999999999998</v>
      </c>
      <c r="Y461" s="33">
        <v>0.184</v>
      </c>
      <c r="Z461" s="33">
        <v>-0.1734</v>
      </c>
      <c r="AA461" s="33">
        <v>4.82E-2</v>
      </c>
      <c r="AB461" s="33">
        <v>-4.0500000000000001E-2</v>
      </c>
      <c r="AC461" s="33">
        <v>0.29880000000000001</v>
      </c>
      <c r="AD461" s="33">
        <v>-0.16800000000000001</v>
      </c>
      <c r="AE461" s="33">
        <v>5.3800000000000001E-2</v>
      </c>
      <c r="AF461" s="33">
        <v>-0.14560000000000001</v>
      </c>
      <c r="AG461" s="33">
        <v>0.1754</v>
      </c>
    </row>
    <row r="463" spans="1:54" x14ac:dyDescent="0.2">
      <c r="A463" s="27" t="str">
        <f>HYPERLINK("#Contents!A1", "Contents")</f>
        <v>Contents</v>
      </c>
    </row>
    <row r="464" spans="1:54" x14ac:dyDescent="0.2">
      <c r="A464" s="28" t="s">
        <v>194</v>
      </c>
      <c r="BB464" s="26" t="str">
        <f>LEFT(A464, FIND(" ", A464) - 2)</f>
        <v>Table_Q3.Summary</v>
      </c>
    </row>
    <row r="465" spans="1:9" x14ac:dyDescent="0.2">
      <c r="A465" s="26" t="s">
        <v>85</v>
      </c>
    </row>
    <row r="467" spans="1:9" ht="57" customHeight="1" x14ac:dyDescent="0.2">
      <c r="B467" s="29" t="s">
        <v>195</v>
      </c>
      <c r="C467" s="34" t="s">
        <v>196</v>
      </c>
      <c r="D467" s="34" t="s">
        <v>197</v>
      </c>
      <c r="E467" s="34" t="s">
        <v>198</v>
      </c>
      <c r="F467" s="34" t="s">
        <v>199</v>
      </c>
      <c r="G467" s="34" t="s">
        <v>200</v>
      </c>
      <c r="H467" s="34" t="s">
        <v>201</v>
      </c>
      <c r="I467" s="35" t="s">
        <v>202</v>
      </c>
    </row>
    <row r="468" spans="1:9" x14ac:dyDescent="0.2">
      <c r="A468" s="26" t="s">
        <v>124</v>
      </c>
      <c r="B468" s="32">
        <v>504</v>
      </c>
      <c r="C468" s="32">
        <v>504</v>
      </c>
      <c r="D468" s="32">
        <v>504</v>
      </c>
      <c r="E468" s="32">
        <v>504</v>
      </c>
      <c r="F468" s="32">
        <v>504</v>
      </c>
      <c r="G468" s="32">
        <v>504</v>
      </c>
      <c r="H468" s="32">
        <v>504</v>
      </c>
      <c r="I468" s="32">
        <v>504</v>
      </c>
    </row>
    <row r="469" spans="1:9" x14ac:dyDescent="0.2">
      <c r="A469" s="26" t="s">
        <v>125</v>
      </c>
      <c r="B469" s="32">
        <v>504</v>
      </c>
      <c r="C469" s="32">
        <v>504</v>
      </c>
      <c r="D469" s="32">
        <v>504</v>
      </c>
      <c r="E469" s="32">
        <v>504</v>
      </c>
      <c r="F469" s="32">
        <v>504</v>
      </c>
      <c r="G469" s="32">
        <v>504</v>
      </c>
      <c r="H469" s="32">
        <v>504</v>
      </c>
      <c r="I469" s="32">
        <v>504</v>
      </c>
    </row>
    <row r="470" spans="1:9" x14ac:dyDescent="0.2">
      <c r="A470" s="26" t="s">
        <v>178</v>
      </c>
      <c r="B470" s="32">
        <v>67</v>
      </c>
      <c r="C470" s="32">
        <v>69</v>
      </c>
      <c r="D470" s="32">
        <v>71</v>
      </c>
      <c r="E470" s="32">
        <v>39</v>
      </c>
      <c r="F470" s="32">
        <v>32</v>
      </c>
      <c r="G470" s="32">
        <v>24</v>
      </c>
      <c r="H470" s="32">
        <v>36</v>
      </c>
      <c r="I470" s="32">
        <v>65</v>
      </c>
    </row>
    <row r="471" spans="1:9" x14ac:dyDescent="0.2">
      <c r="A471" s="26"/>
      <c r="B471" s="33">
        <v>0.1323</v>
      </c>
      <c r="C471" s="33">
        <v>0.13650000000000001</v>
      </c>
      <c r="D471" s="33">
        <v>0.14149999999999999</v>
      </c>
      <c r="E471" s="33">
        <v>7.8E-2</v>
      </c>
      <c r="F471" s="33">
        <v>6.3E-2</v>
      </c>
      <c r="G471" s="33">
        <v>4.7199999999999999E-2</v>
      </c>
      <c r="H471" s="33">
        <v>7.0599999999999996E-2</v>
      </c>
      <c r="I471" s="33">
        <v>0.1288</v>
      </c>
    </row>
    <row r="472" spans="1:9" x14ac:dyDescent="0.2">
      <c r="A472" s="26" t="s">
        <v>179</v>
      </c>
      <c r="B472" s="32">
        <v>79</v>
      </c>
      <c r="C472" s="32">
        <v>112</v>
      </c>
      <c r="D472" s="32">
        <v>140</v>
      </c>
      <c r="E472" s="32">
        <v>67</v>
      </c>
      <c r="F472" s="32">
        <v>53</v>
      </c>
      <c r="G472" s="32">
        <v>64</v>
      </c>
      <c r="H472" s="32">
        <v>102</v>
      </c>
      <c r="I472" s="32">
        <v>115</v>
      </c>
    </row>
    <row r="473" spans="1:9" x14ac:dyDescent="0.2">
      <c r="A473" s="26"/>
      <c r="B473" s="33">
        <v>0.15609999999999999</v>
      </c>
      <c r="C473" s="33">
        <v>0.22189999999999999</v>
      </c>
      <c r="D473" s="33">
        <v>0.27839999999999998</v>
      </c>
      <c r="E473" s="33">
        <v>0.1336</v>
      </c>
      <c r="F473" s="33">
        <v>0.1057</v>
      </c>
      <c r="G473" s="33">
        <v>0.1275</v>
      </c>
      <c r="H473" s="33">
        <v>0.2031</v>
      </c>
      <c r="I473" s="33">
        <v>0.2276</v>
      </c>
    </row>
    <row r="474" spans="1:9" x14ac:dyDescent="0.2">
      <c r="A474" s="26" t="s">
        <v>180</v>
      </c>
      <c r="B474" s="32">
        <v>76</v>
      </c>
      <c r="C474" s="32">
        <v>81</v>
      </c>
      <c r="D474" s="32">
        <v>81</v>
      </c>
      <c r="E474" s="32">
        <v>70</v>
      </c>
      <c r="F474" s="32">
        <v>43</v>
      </c>
      <c r="G474" s="32">
        <v>105</v>
      </c>
      <c r="H474" s="32">
        <v>54</v>
      </c>
      <c r="I474" s="32">
        <v>93</v>
      </c>
    </row>
    <row r="475" spans="1:9" x14ac:dyDescent="0.2">
      <c r="A475" s="26"/>
      <c r="B475" s="33">
        <v>0.14990000000000001</v>
      </c>
      <c r="C475" s="33">
        <v>0.16089999999999999</v>
      </c>
      <c r="D475" s="33">
        <v>0.16039999999999999</v>
      </c>
      <c r="E475" s="33">
        <v>0.13869999999999999</v>
      </c>
      <c r="F475" s="33">
        <v>8.6300000000000002E-2</v>
      </c>
      <c r="G475" s="33">
        <v>0.2092</v>
      </c>
      <c r="H475" s="33">
        <v>0.107</v>
      </c>
      <c r="I475" s="33">
        <v>0.1837</v>
      </c>
    </row>
    <row r="476" spans="1:9" x14ac:dyDescent="0.2">
      <c r="A476" s="26" t="s">
        <v>181</v>
      </c>
      <c r="B476" s="32">
        <v>46</v>
      </c>
      <c r="C476" s="32">
        <v>35</v>
      </c>
      <c r="D476" s="32">
        <v>27</v>
      </c>
      <c r="E476" s="32">
        <v>76</v>
      </c>
      <c r="F476" s="32">
        <v>37</v>
      </c>
      <c r="G476" s="32">
        <v>52</v>
      </c>
      <c r="H476" s="32">
        <v>80</v>
      </c>
      <c r="I476" s="32">
        <v>63</v>
      </c>
    </row>
    <row r="477" spans="1:9" x14ac:dyDescent="0.2">
      <c r="A477" s="26"/>
      <c r="B477" s="33">
        <v>9.11E-2</v>
      </c>
      <c r="C477" s="33">
        <v>7.0300000000000001E-2</v>
      </c>
      <c r="D477" s="33">
        <v>5.4299999999999987E-2</v>
      </c>
      <c r="E477" s="33">
        <v>0.15110000000000001</v>
      </c>
      <c r="F477" s="33">
        <v>7.3800000000000004E-2</v>
      </c>
      <c r="G477" s="33">
        <v>0.1032</v>
      </c>
      <c r="H477" s="33">
        <v>0.15970000000000001</v>
      </c>
      <c r="I477" s="33">
        <v>0.12479999999999999</v>
      </c>
    </row>
    <row r="478" spans="1:9" x14ac:dyDescent="0.2">
      <c r="A478" s="26" t="s">
        <v>182</v>
      </c>
      <c r="B478" s="32">
        <v>66</v>
      </c>
      <c r="C478" s="32">
        <v>91</v>
      </c>
      <c r="D478" s="32">
        <v>61</v>
      </c>
      <c r="E478" s="32">
        <v>126</v>
      </c>
      <c r="F478" s="32">
        <v>262</v>
      </c>
      <c r="G478" s="32">
        <v>63</v>
      </c>
      <c r="H478" s="32">
        <v>154</v>
      </c>
      <c r="I478" s="32">
        <v>91</v>
      </c>
    </row>
    <row r="479" spans="1:9" x14ac:dyDescent="0.2">
      <c r="A479" s="26"/>
      <c r="B479" s="33">
        <v>0.13189999999999999</v>
      </c>
      <c r="C479" s="33">
        <v>0.18029999999999999</v>
      </c>
      <c r="D479" s="33">
        <v>0.1215</v>
      </c>
      <c r="E479" s="33">
        <v>0.24979999999999999</v>
      </c>
      <c r="F479" s="33">
        <v>0.52010000000000001</v>
      </c>
      <c r="G479" s="33">
        <v>0.1244</v>
      </c>
      <c r="H479" s="33">
        <v>0.30480000000000002</v>
      </c>
      <c r="I479" s="33">
        <v>0.18010000000000001</v>
      </c>
    </row>
    <row r="480" spans="1:9" x14ac:dyDescent="0.2">
      <c r="A480" s="26" t="s">
        <v>183</v>
      </c>
      <c r="B480" s="32">
        <v>112</v>
      </c>
      <c r="C480" s="32">
        <v>66</v>
      </c>
      <c r="D480" s="32">
        <v>69</v>
      </c>
      <c r="E480" s="32">
        <v>70</v>
      </c>
      <c r="F480" s="32">
        <v>36</v>
      </c>
      <c r="G480" s="32">
        <v>131</v>
      </c>
      <c r="H480" s="32">
        <v>29</v>
      </c>
      <c r="I480" s="32">
        <v>33</v>
      </c>
    </row>
    <row r="481" spans="1:54" x14ac:dyDescent="0.2">
      <c r="A481" s="26"/>
      <c r="B481" s="33">
        <v>0.22270000000000001</v>
      </c>
      <c r="C481" s="33">
        <v>0.13070000000000001</v>
      </c>
      <c r="D481" s="33">
        <v>0.13589999999999999</v>
      </c>
      <c r="E481" s="33">
        <v>0.13919999999999999</v>
      </c>
      <c r="F481" s="33">
        <v>7.1900000000000006E-2</v>
      </c>
      <c r="G481" s="33">
        <v>0.26</v>
      </c>
      <c r="H481" s="33">
        <v>5.8000000000000003E-2</v>
      </c>
      <c r="I481" s="33">
        <v>6.4899999999999999E-2</v>
      </c>
    </row>
    <row r="482" spans="1:54" x14ac:dyDescent="0.2">
      <c r="A482" s="26" t="s">
        <v>139</v>
      </c>
      <c r="B482" s="32">
        <v>58</v>
      </c>
      <c r="C482" s="32">
        <v>50</v>
      </c>
      <c r="D482" s="32">
        <v>54</v>
      </c>
      <c r="E482" s="32">
        <v>55</v>
      </c>
      <c r="F482" s="32">
        <v>40</v>
      </c>
      <c r="G482" s="32">
        <v>65</v>
      </c>
      <c r="H482" s="32">
        <v>49</v>
      </c>
      <c r="I482" s="32">
        <v>45</v>
      </c>
    </row>
    <row r="483" spans="1:54" x14ac:dyDescent="0.2">
      <c r="A483" s="26"/>
      <c r="B483" s="33">
        <v>0.1159</v>
      </c>
      <c r="C483" s="33">
        <v>9.9299999999999999E-2</v>
      </c>
      <c r="D483" s="33">
        <v>0.1079</v>
      </c>
      <c r="E483" s="33">
        <v>0.1096</v>
      </c>
      <c r="F483" s="33">
        <v>7.9199999999999993E-2</v>
      </c>
      <c r="G483" s="33">
        <v>0.1285</v>
      </c>
      <c r="H483" s="33">
        <v>9.6799999999999997E-2</v>
      </c>
      <c r="I483" s="33">
        <v>0.09</v>
      </c>
    </row>
    <row r="484" spans="1:54" x14ac:dyDescent="0.2">
      <c r="A484" s="26" t="s">
        <v>184</v>
      </c>
      <c r="B484" s="32">
        <v>145</v>
      </c>
      <c r="C484" s="32">
        <v>181</v>
      </c>
      <c r="D484" s="32">
        <v>212</v>
      </c>
      <c r="E484" s="32">
        <v>107</v>
      </c>
      <c r="F484" s="32">
        <v>85</v>
      </c>
      <c r="G484" s="32">
        <v>88</v>
      </c>
      <c r="H484" s="32">
        <v>138</v>
      </c>
      <c r="I484" s="32">
        <v>180</v>
      </c>
    </row>
    <row r="485" spans="1:54" x14ac:dyDescent="0.2">
      <c r="A485" s="26"/>
      <c r="B485" s="33">
        <v>0.28849999999999998</v>
      </c>
      <c r="C485" s="33">
        <v>0.35840000000000011</v>
      </c>
      <c r="D485" s="33">
        <v>0.4199</v>
      </c>
      <c r="E485" s="33">
        <v>0.21160000000000001</v>
      </c>
      <c r="F485" s="33">
        <v>0.16869999999999999</v>
      </c>
      <c r="G485" s="33">
        <v>0.17480000000000001</v>
      </c>
      <c r="H485" s="33">
        <v>0.2737</v>
      </c>
      <c r="I485" s="33">
        <v>0.35649999999999998</v>
      </c>
    </row>
    <row r="486" spans="1:54" x14ac:dyDescent="0.2">
      <c r="A486" s="26" t="s">
        <v>185</v>
      </c>
      <c r="B486" s="32">
        <v>112</v>
      </c>
      <c r="C486" s="32">
        <v>126</v>
      </c>
      <c r="D486" s="32">
        <v>89</v>
      </c>
      <c r="E486" s="32">
        <v>202</v>
      </c>
      <c r="F486" s="32">
        <v>299</v>
      </c>
      <c r="G486" s="32">
        <v>115</v>
      </c>
      <c r="H486" s="32">
        <v>234</v>
      </c>
      <c r="I486" s="32">
        <v>154</v>
      </c>
    </row>
    <row r="487" spans="1:54" x14ac:dyDescent="0.2">
      <c r="A487" s="26"/>
      <c r="B487" s="33">
        <v>0.223</v>
      </c>
      <c r="C487" s="33">
        <v>0.25059999999999999</v>
      </c>
      <c r="D487" s="33">
        <v>0.17580000000000001</v>
      </c>
      <c r="E487" s="33">
        <v>0.40089999999999998</v>
      </c>
      <c r="F487" s="33">
        <v>0.59389999999999998</v>
      </c>
      <c r="G487" s="33">
        <v>0.22750000000000001</v>
      </c>
      <c r="H487" s="33">
        <v>0.46450000000000002</v>
      </c>
      <c r="I487" s="33">
        <v>0.3049</v>
      </c>
    </row>
    <row r="489" spans="1:54" x14ac:dyDescent="0.2">
      <c r="A489" s="26" t="s">
        <v>186</v>
      </c>
      <c r="B489" s="33">
        <v>6.5500000000000003E-2</v>
      </c>
      <c r="C489" s="33">
        <v>0.10780000000000001</v>
      </c>
      <c r="D489" s="33">
        <v>0.24410000000000001</v>
      </c>
      <c r="E489" s="33">
        <v>-0.1893</v>
      </c>
      <c r="F489" s="33">
        <v>-0.42520000000000002</v>
      </c>
      <c r="G489" s="33">
        <v>-5.2699999999999997E-2</v>
      </c>
      <c r="H489" s="33">
        <v>-0.1908</v>
      </c>
      <c r="I489" s="33">
        <v>5.16E-2</v>
      </c>
    </row>
    <row r="491" spans="1:54" x14ac:dyDescent="0.2">
      <c r="A491" s="27" t="str">
        <f>HYPERLINK("#Contents!A1", "Contents")</f>
        <v>Contents</v>
      </c>
    </row>
    <row r="492" spans="1:54" x14ac:dyDescent="0.2">
      <c r="A492" s="28" t="s">
        <v>203</v>
      </c>
      <c r="BB492" s="26" t="str">
        <f>LEFT(A492, FIND(" ", A492) - 2)</f>
        <v>Table_Q4</v>
      </c>
    </row>
    <row r="493" spans="1:54" x14ac:dyDescent="0.2">
      <c r="A493" s="26" t="s">
        <v>85</v>
      </c>
    </row>
    <row r="495" spans="1:54" ht="35" customHeight="1" x14ac:dyDescent="0.2">
      <c r="B495" s="39" t="s">
        <v>86</v>
      </c>
      <c r="C495" s="41" t="s">
        <v>87</v>
      </c>
      <c r="D495" s="43"/>
      <c r="E495" s="41" t="s">
        <v>88</v>
      </c>
      <c r="F495" s="42"/>
      <c r="G495" s="43"/>
      <c r="H495" s="41" t="s">
        <v>89</v>
      </c>
      <c r="I495" s="42"/>
      <c r="J495" s="42"/>
      <c r="K495" s="43"/>
      <c r="L495" s="41" t="s">
        <v>90</v>
      </c>
      <c r="M495" s="42"/>
      <c r="N495" s="43"/>
      <c r="O495" s="41" t="s">
        <v>91</v>
      </c>
      <c r="P495" s="43"/>
      <c r="Q495" s="41" t="s">
        <v>92</v>
      </c>
      <c r="R495" s="42"/>
      <c r="S495" s="43"/>
      <c r="T495" s="41" t="s">
        <v>93</v>
      </c>
      <c r="U495" s="42"/>
      <c r="V495" s="42"/>
      <c r="W495" s="43"/>
      <c r="X495" s="41" t="s">
        <v>94</v>
      </c>
      <c r="Y495" s="42"/>
      <c r="Z495" s="43"/>
      <c r="AA495" s="41" t="s">
        <v>95</v>
      </c>
      <c r="AB495" s="43"/>
      <c r="AC495" s="44" t="s">
        <v>96</v>
      </c>
      <c r="AD495" s="42"/>
      <c r="AE495" s="42"/>
      <c r="AF495" s="42"/>
      <c r="AG495" s="45"/>
    </row>
    <row r="496" spans="1:54" ht="57" customHeight="1" x14ac:dyDescent="0.2">
      <c r="B496" s="40"/>
      <c r="C496" s="30" t="s">
        <v>97</v>
      </c>
      <c r="D496" s="30" t="s">
        <v>98</v>
      </c>
      <c r="E496" s="30" t="s">
        <v>99</v>
      </c>
      <c r="F496" s="30" t="s">
        <v>100</v>
      </c>
      <c r="G496" s="30" t="s">
        <v>101</v>
      </c>
      <c r="H496" s="30" t="s">
        <v>102</v>
      </c>
      <c r="I496" s="30" t="s">
        <v>103</v>
      </c>
      <c r="J496" s="30" t="s">
        <v>104</v>
      </c>
      <c r="K496" s="30" t="s">
        <v>105</v>
      </c>
      <c r="L496" s="30" t="s">
        <v>106</v>
      </c>
      <c r="M496" s="30" t="s">
        <v>107</v>
      </c>
      <c r="N496" s="30" t="s">
        <v>108</v>
      </c>
      <c r="O496" s="30" t="s">
        <v>109</v>
      </c>
      <c r="P496" s="30" t="s">
        <v>110</v>
      </c>
      <c r="Q496" s="30" t="s">
        <v>111</v>
      </c>
      <c r="R496" s="30" t="s">
        <v>112</v>
      </c>
      <c r="S496" s="30" t="s">
        <v>113</v>
      </c>
      <c r="T496" s="30" t="s">
        <v>114</v>
      </c>
      <c r="U496" s="30" t="s">
        <v>115</v>
      </c>
      <c r="V496" s="30" t="s">
        <v>116</v>
      </c>
      <c r="W496" s="30" t="s">
        <v>117</v>
      </c>
      <c r="X496" s="30" t="s">
        <v>114</v>
      </c>
      <c r="Y496" s="30" t="s">
        <v>116</v>
      </c>
      <c r="Z496" s="30" t="s">
        <v>117</v>
      </c>
      <c r="AA496" s="30" t="s">
        <v>118</v>
      </c>
      <c r="AB496" s="30" t="s">
        <v>119</v>
      </c>
      <c r="AC496" s="30" t="s">
        <v>120</v>
      </c>
      <c r="AD496" s="30" t="s">
        <v>121</v>
      </c>
      <c r="AE496" s="30" t="s">
        <v>122</v>
      </c>
      <c r="AF496" s="30" t="s">
        <v>117</v>
      </c>
      <c r="AG496" s="31" t="s">
        <v>123</v>
      </c>
    </row>
    <row r="497" spans="1:33" x14ac:dyDescent="0.2">
      <c r="A497" s="26" t="s">
        <v>124</v>
      </c>
      <c r="B497" s="32">
        <v>504</v>
      </c>
      <c r="C497" s="32">
        <v>252</v>
      </c>
      <c r="D497" s="32">
        <v>252</v>
      </c>
      <c r="E497" s="32">
        <v>145</v>
      </c>
      <c r="F497" s="32">
        <v>182</v>
      </c>
      <c r="G497" s="32">
        <v>177</v>
      </c>
      <c r="H497" s="32">
        <v>126</v>
      </c>
      <c r="I497" s="32">
        <v>126</v>
      </c>
      <c r="J497" s="32">
        <v>68</v>
      </c>
      <c r="K497" s="32">
        <v>184</v>
      </c>
      <c r="L497" s="32">
        <v>259</v>
      </c>
      <c r="M497" s="32">
        <v>95</v>
      </c>
      <c r="N497" s="32">
        <v>99</v>
      </c>
      <c r="O497" s="32">
        <v>201</v>
      </c>
      <c r="P497" s="32">
        <v>254</v>
      </c>
      <c r="Q497" s="32">
        <v>134</v>
      </c>
      <c r="R497" s="32">
        <v>203</v>
      </c>
      <c r="S497" s="32">
        <v>56</v>
      </c>
      <c r="T497" s="32">
        <v>191</v>
      </c>
      <c r="U497" s="32">
        <v>20</v>
      </c>
      <c r="V497" s="32">
        <v>32</v>
      </c>
      <c r="W497" s="32">
        <v>72</v>
      </c>
      <c r="X497" s="32">
        <v>142</v>
      </c>
      <c r="Y497" s="32">
        <v>68</v>
      </c>
      <c r="Z497" s="32">
        <v>83</v>
      </c>
      <c r="AA497" s="32">
        <v>204</v>
      </c>
      <c r="AB497" s="32">
        <v>89</v>
      </c>
      <c r="AC497" s="32">
        <v>140</v>
      </c>
      <c r="AD497" s="32">
        <v>92</v>
      </c>
      <c r="AE497" s="32">
        <v>34</v>
      </c>
      <c r="AF497" s="32">
        <v>49</v>
      </c>
      <c r="AG497" s="32">
        <v>95</v>
      </c>
    </row>
    <row r="498" spans="1:33" x14ac:dyDescent="0.2">
      <c r="A498" s="26" t="s">
        <v>125</v>
      </c>
      <c r="B498" s="32">
        <v>504</v>
      </c>
      <c r="C498" s="32">
        <v>267</v>
      </c>
      <c r="D498" s="32">
        <v>237</v>
      </c>
      <c r="E498" s="32">
        <v>231</v>
      </c>
      <c r="F498" s="32">
        <v>150</v>
      </c>
      <c r="G498" s="32">
        <v>123</v>
      </c>
      <c r="H498" s="32">
        <v>109</v>
      </c>
      <c r="I498" s="32">
        <v>168</v>
      </c>
      <c r="J498" s="32">
        <v>79</v>
      </c>
      <c r="K498" s="32">
        <v>149</v>
      </c>
      <c r="L498" s="32">
        <v>256</v>
      </c>
      <c r="M498" s="32">
        <v>99</v>
      </c>
      <c r="N498" s="32">
        <v>92</v>
      </c>
      <c r="O498" s="32">
        <v>213</v>
      </c>
      <c r="P498" s="32">
        <v>246</v>
      </c>
      <c r="Q498" s="32">
        <v>118</v>
      </c>
      <c r="R498" s="32">
        <v>186</v>
      </c>
      <c r="S498" s="32">
        <v>56</v>
      </c>
      <c r="T498" s="32">
        <v>154</v>
      </c>
      <c r="U498" s="32">
        <v>60</v>
      </c>
      <c r="V498" s="32">
        <v>33</v>
      </c>
      <c r="W498" s="32">
        <v>68</v>
      </c>
      <c r="X498" s="32">
        <v>112</v>
      </c>
      <c r="Y498" s="32">
        <v>85</v>
      </c>
      <c r="Z498" s="32">
        <v>95</v>
      </c>
      <c r="AA498" s="32">
        <v>175</v>
      </c>
      <c r="AB498" s="32">
        <v>75</v>
      </c>
      <c r="AC498" s="32">
        <v>128</v>
      </c>
      <c r="AD498" s="32">
        <v>101</v>
      </c>
      <c r="AE498" s="32">
        <v>27</v>
      </c>
      <c r="AF498" s="32">
        <v>59</v>
      </c>
      <c r="AG498" s="32">
        <v>108</v>
      </c>
    </row>
    <row r="499" spans="1:33" x14ac:dyDescent="0.2">
      <c r="A499" s="26" t="s">
        <v>204</v>
      </c>
      <c r="B499" s="32">
        <v>55</v>
      </c>
      <c r="C499" s="32">
        <v>23</v>
      </c>
      <c r="D499" s="32">
        <v>31</v>
      </c>
      <c r="E499" s="32">
        <v>26</v>
      </c>
      <c r="F499" s="32">
        <v>15</v>
      </c>
      <c r="G499" s="32">
        <v>13</v>
      </c>
      <c r="H499" s="32">
        <v>12</v>
      </c>
      <c r="I499" s="32">
        <v>15</v>
      </c>
      <c r="J499" s="32">
        <v>11</v>
      </c>
      <c r="K499" s="32">
        <v>17</v>
      </c>
      <c r="L499" s="32">
        <v>32</v>
      </c>
      <c r="M499" s="32">
        <v>5</v>
      </c>
      <c r="N499" s="32">
        <v>14</v>
      </c>
      <c r="O499" s="32">
        <v>17</v>
      </c>
      <c r="P499" s="32">
        <v>35</v>
      </c>
      <c r="Q499" s="32">
        <v>17</v>
      </c>
      <c r="R499" s="32">
        <v>21</v>
      </c>
      <c r="S499" s="32">
        <v>11</v>
      </c>
      <c r="T499" s="32">
        <v>33</v>
      </c>
      <c r="U499" s="32">
        <v>4</v>
      </c>
      <c r="V499" s="32">
        <v>1</v>
      </c>
      <c r="W499" s="32">
        <v>5</v>
      </c>
      <c r="X499" s="32">
        <v>22</v>
      </c>
      <c r="Y499" s="32">
        <v>10</v>
      </c>
      <c r="Z499" s="32">
        <v>8</v>
      </c>
      <c r="AA499" s="32">
        <v>23</v>
      </c>
      <c r="AB499" s="32">
        <v>4</v>
      </c>
      <c r="AC499" s="32">
        <v>21</v>
      </c>
      <c r="AD499" s="32">
        <v>13</v>
      </c>
      <c r="AE499" s="32">
        <v>0</v>
      </c>
      <c r="AF499" s="32">
        <v>8</v>
      </c>
      <c r="AG499" s="32">
        <v>8</v>
      </c>
    </row>
    <row r="500" spans="1:33" x14ac:dyDescent="0.2">
      <c r="A500" s="26"/>
      <c r="B500" s="33">
        <v>0.10829999999999999</v>
      </c>
      <c r="C500" s="33">
        <v>8.8000000000000009E-2</v>
      </c>
      <c r="D500" s="33">
        <v>0.13109999999999999</v>
      </c>
      <c r="E500" s="33">
        <v>0.1134</v>
      </c>
      <c r="F500" s="33">
        <v>0.1017</v>
      </c>
      <c r="G500" s="33">
        <v>0.10680000000000001</v>
      </c>
      <c r="H500" s="33">
        <v>0.1075</v>
      </c>
      <c r="I500" s="33">
        <v>8.8000000000000009E-2</v>
      </c>
      <c r="J500" s="33">
        <v>0.1358</v>
      </c>
      <c r="K500" s="33">
        <v>0.1172</v>
      </c>
      <c r="L500" s="33">
        <v>0.12690000000000001</v>
      </c>
      <c r="M500" s="33">
        <v>5.3199999999999997E-2</v>
      </c>
      <c r="N500" s="33">
        <v>0.15620000000000001</v>
      </c>
      <c r="O500" s="33">
        <v>7.8399999999999997E-2</v>
      </c>
      <c r="P500" s="33">
        <v>0.14069999999999999</v>
      </c>
      <c r="Q500" s="33">
        <v>0.14360000000000001</v>
      </c>
      <c r="R500" s="33">
        <v>0.1118</v>
      </c>
      <c r="S500" s="33">
        <v>0.19719999999999999</v>
      </c>
      <c r="T500" s="33">
        <v>0.21579999999999999</v>
      </c>
      <c r="U500" s="33">
        <v>5.9400000000000001E-2</v>
      </c>
      <c r="V500" s="33">
        <v>4.4499999999999998E-2</v>
      </c>
      <c r="W500" s="33">
        <v>6.9400000000000003E-2</v>
      </c>
      <c r="X500" s="33">
        <v>0.1978</v>
      </c>
      <c r="Y500" s="33">
        <v>0.11799999999999999</v>
      </c>
      <c r="Z500" s="33">
        <v>8.1099999999999992E-2</v>
      </c>
      <c r="AA500" s="33">
        <v>0.13339999999999999</v>
      </c>
      <c r="AB500" s="33">
        <v>5.6800000000000003E-2</v>
      </c>
      <c r="AC500" s="33">
        <v>0.16250000000000001</v>
      </c>
      <c r="AD500" s="33">
        <v>0.13159999999999999</v>
      </c>
      <c r="AE500" s="32" t="s">
        <v>127</v>
      </c>
      <c r="AF500" s="33">
        <v>0.12909999999999999</v>
      </c>
      <c r="AG500" s="33">
        <v>7.8399999999999997E-2</v>
      </c>
    </row>
    <row r="501" spans="1:33" x14ac:dyDescent="0.2">
      <c r="A501" s="26" t="s">
        <v>205</v>
      </c>
      <c r="B501" s="32">
        <v>125</v>
      </c>
      <c r="C501" s="32">
        <v>55</v>
      </c>
      <c r="D501" s="32">
        <v>70</v>
      </c>
      <c r="E501" s="32">
        <v>57</v>
      </c>
      <c r="F501" s="32">
        <v>35</v>
      </c>
      <c r="G501" s="32">
        <v>33</v>
      </c>
      <c r="H501" s="32">
        <v>33</v>
      </c>
      <c r="I501" s="32">
        <v>37</v>
      </c>
      <c r="J501" s="32">
        <v>18</v>
      </c>
      <c r="K501" s="32">
        <v>36</v>
      </c>
      <c r="L501" s="32">
        <v>71</v>
      </c>
      <c r="M501" s="32">
        <v>30</v>
      </c>
      <c r="N501" s="32">
        <v>22</v>
      </c>
      <c r="O501" s="32">
        <v>55</v>
      </c>
      <c r="P501" s="32">
        <v>67</v>
      </c>
      <c r="Q501" s="32">
        <v>35</v>
      </c>
      <c r="R501" s="32">
        <v>47</v>
      </c>
      <c r="S501" s="32">
        <v>11</v>
      </c>
      <c r="T501" s="32">
        <v>31</v>
      </c>
      <c r="U501" s="32">
        <v>31</v>
      </c>
      <c r="V501" s="32">
        <v>14</v>
      </c>
      <c r="W501" s="32">
        <v>11</v>
      </c>
      <c r="X501" s="32">
        <v>31</v>
      </c>
      <c r="Y501" s="32">
        <v>27</v>
      </c>
      <c r="Z501" s="32">
        <v>28</v>
      </c>
      <c r="AA501" s="32">
        <v>51</v>
      </c>
      <c r="AB501" s="32">
        <v>14</v>
      </c>
      <c r="AC501" s="32">
        <v>42</v>
      </c>
      <c r="AD501" s="32">
        <v>37</v>
      </c>
      <c r="AE501" s="32">
        <v>6</v>
      </c>
      <c r="AF501" s="32">
        <v>17</v>
      </c>
      <c r="AG501" s="32">
        <v>15</v>
      </c>
    </row>
    <row r="502" spans="1:33" x14ac:dyDescent="0.2">
      <c r="A502" s="26"/>
      <c r="B502" s="33">
        <v>0.24709999999999999</v>
      </c>
      <c r="C502" s="33">
        <v>0.2046</v>
      </c>
      <c r="D502" s="33">
        <v>0.29480000000000001</v>
      </c>
      <c r="E502" s="33">
        <v>0.2452</v>
      </c>
      <c r="F502" s="33">
        <v>0.2334</v>
      </c>
      <c r="G502" s="33">
        <v>0.26740000000000003</v>
      </c>
      <c r="H502" s="33">
        <v>0.30840000000000001</v>
      </c>
      <c r="I502" s="33">
        <v>0.21990000000000001</v>
      </c>
      <c r="J502" s="33">
        <v>0.23019999999999999</v>
      </c>
      <c r="K502" s="33">
        <v>0.2419</v>
      </c>
      <c r="L502" s="33">
        <v>0.2782</v>
      </c>
      <c r="M502" s="33">
        <v>0.29920000000000002</v>
      </c>
      <c r="N502" s="33">
        <v>0.23580000000000001</v>
      </c>
      <c r="O502" s="33">
        <v>0.25769999999999998</v>
      </c>
      <c r="P502" s="33">
        <v>0.27289999999999998</v>
      </c>
      <c r="Q502" s="33">
        <v>0.29730000000000001</v>
      </c>
      <c r="R502" s="33">
        <v>0.25230000000000002</v>
      </c>
      <c r="S502" s="33">
        <v>0.19550000000000001</v>
      </c>
      <c r="T502" s="33">
        <v>0.20169999999999999</v>
      </c>
      <c r="U502" s="33">
        <v>0.52749999999999997</v>
      </c>
      <c r="V502" s="33">
        <v>0.42509999999999998</v>
      </c>
      <c r="W502" s="33">
        <v>0.15379999999999999</v>
      </c>
      <c r="X502" s="33">
        <v>0.27879999999999999</v>
      </c>
      <c r="Y502" s="33">
        <v>0.31619999999999998</v>
      </c>
      <c r="Z502" s="33">
        <v>0.29260000000000003</v>
      </c>
      <c r="AA502" s="33">
        <v>0.2888</v>
      </c>
      <c r="AB502" s="33">
        <v>0.18909999999999999</v>
      </c>
      <c r="AC502" s="33">
        <v>0.33079999999999998</v>
      </c>
      <c r="AD502" s="33">
        <v>0.36720000000000003</v>
      </c>
      <c r="AE502" s="33">
        <v>0.22839999999999999</v>
      </c>
      <c r="AF502" s="33">
        <v>0.28720000000000001</v>
      </c>
      <c r="AG502" s="33">
        <v>0.14330000000000001</v>
      </c>
    </row>
    <row r="503" spans="1:33" x14ac:dyDescent="0.2">
      <c r="A503" s="26" t="s">
        <v>206</v>
      </c>
      <c r="B503" s="32">
        <v>183</v>
      </c>
      <c r="C503" s="32">
        <v>103</v>
      </c>
      <c r="D503" s="32">
        <v>80</v>
      </c>
      <c r="E503" s="32">
        <v>91</v>
      </c>
      <c r="F503" s="32">
        <v>53</v>
      </c>
      <c r="G503" s="32">
        <v>40</v>
      </c>
      <c r="H503" s="32">
        <v>37</v>
      </c>
      <c r="I503" s="32">
        <v>69</v>
      </c>
      <c r="J503" s="32">
        <v>32</v>
      </c>
      <c r="K503" s="32">
        <v>45</v>
      </c>
      <c r="L503" s="32">
        <v>99</v>
      </c>
      <c r="M503" s="32">
        <v>35</v>
      </c>
      <c r="N503" s="32">
        <v>26</v>
      </c>
      <c r="O503" s="32">
        <v>83</v>
      </c>
      <c r="P503" s="32">
        <v>91</v>
      </c>
      <c r="Q503" s="32">
        <v>42</v>
      </c>
      <c r="R503" s="32">
        <v>70</v>
      </c>
      <c r="S503" s="32">
        <v>24</v>
      </c>
      <c r="T503" s="32">
        <v>58</v>
      </c>
      <c r="U503" s="32">
        <v>15</v>
      </c>
      <c r="V503" s="32">
        <v>16</v>
      </c>
      <c r="W503" s="32">
        <v>31</v>
      </c>
      <c r="X503" s="32">
        <v>36</v>
      </c>
      <c r="Y503" s="32">
        <v>37</v>
      </c>
      <c r="Z503" s="32">
        <v>38</v>
      </c>
      <c r="AA503" s="32">
        <v>66</v>
      </c>
      <c r="AB503" s="32">
        <v>32</v>
      </c>
      <c r="AC503" s="32">
        <v>44</v>
      </c>
      <c r="AD503" s="32">
        <v>37</v>
      </c>
      <c r="AE503" s="32">
        <v>15</v>
      </c>
      <c r="AF503" s="32">
        <v>21</v>
      </c>
      <c r="AG503" s="32">
        <v>37</v>
      </c>
    </row>
    <row r="504" spans="1:33" x14ac:dyDescent="0.2">
      <c r="A504" s="26"/>
      <c r="B504" s="33">
        <v>0.36349999999999999</v>
      </c>
      <c r="C504" s="33">
        <v>0.38569999999999999</v>
      </c>
      <c r="D504" s="33">
        <v>0.33860000000000001</v>
      </c>
      <c r="E504" s="33">
        <v>0.39279999999999998</v>
      </c>
      <c r="F504" s="33">
        <v>0.35289999999999999</v>
      </c>
      <c r="G504" s="33">
        <v>0.32159999999999989</v>
      </c>
      <c r="H504" s="33">
        <v>0.3382</v>
      </c>
      <c r="I504" s="33">
        <v>0.4133</v>
      </c>
      <c r="J504" s="33">
        <v>0.40270000000000011</v>
      </c>
      <c r="K504" s="33">
        <v>0.30530000000000002</v>
      </c>
      <c r="L504" s="33">
        <v>0.38590000000000002</v>
      </c>
      <c r="M504" s="33">
        <v>0.3508</v>
      </c>
      <c r="N504" s="33">
        <v>0.28439999999999999</v>
      </c>
      <c r="O504" s="33">
        <v>0.39</v>
      </c>
      <c r="P504" s="33">
        <v>0.36809999999999998</v>
      </c>
      <c r="Q504" s="33">
        <v>0.3543</v>
      </c>
      <c r="R504" s="33">
        <v>0.37669999999999998</v>
      </c>
      <c r="S504" s="33">
        <v>0.43070000000000003</v>
      </c>
      <c r="T504" s="33">
        <v>0.37719999999999998</v>
      </c>
      <c r="U504" s="33">
        <v>0.24410000000000001</v>
      </c>
      <c r="V504" s="33">
        <v>0.49080000000000001</v>
      </c>
      <c r="W504" s="33">
        <v>0.45810000000000001</v>
      </c>
      <c r="X504" s="33">
        <v>0.31680000000000003</v>
      </c>
      <c r="Y504" s="33">
        <v>0.43180000000000002</v>
      </c>
      <c r="Z504" s="33">
        <v>0.39379999999999998</v>
      </c>
      <c r="AA504" s="33">
        <v>0.37369999999999998</v>
      </c>
      <c r="AB504" s="33">
        <v>0.42459999999999998</v>
      </c>
      <c r="AC504" s="33">
        <v>0.34239999999999998</v>
      </c>
      <c r="AD504" s="33">
        <v>0.36449999999999999</v>
      </c>
      <c r="AE504" s="33">
        <v>0.54579999999999995</v>
      </c>
      <c r="AF504" s="33">
        <v>0.36559999999999998</v>
      </c>
      <c r="AG504" s="33">
        <v>0.34339999999999998</v>
      </c>
    </row>
    <row r="505" spans="1:33" x14ac:dyDescent="0.2">
      <c r="A505" s="26" t="s">
        <v>207</v>
      </c>
      <c r="B505" s="32">
        <v>21</v>
      </c>
      <c r="C505" s="32">
        <v>5</v>
      </c>
      <c r="D505" s="32">
        <v>15</v>
      </c>
      <c r="E505" s="32">
        <v>3</v>
      </c>
      <c r="F505" s="32">
        <v>6</v>
      </c>
      <c r="G505" s="32">
        <v>11</v>
      </c>
      <c r="H505" s="32">
        <v>6</v>
      </c>
      <c r="I505" s="32">
        <v>6</v>
      </c>
      <c r="J505" s="32">
        <v>3</v>
      </c>
      <c r="K505" s="32">
        <v>5</v>
      </c>
      <c r="L505" s="32">
        <v>12</v>
      </c>
      <c r="M505" s="32">
        <v>0</v>
      </c>
      <c r="N505" s="32">
        <v>1</v>
      </c>
      <c r="O505" s="32">
        <v>3</v>
      </c>
      <c r="P505" s="32">
        <v>13</v>
      </c>
      <c r="Q505" s="32">
        <v>9</v>
      </c>
      <c r="R505" s="32">
        <v>4</v>
      </c>
      <c r="S505" s="32">
        <v>1</v>
      </c>
      <c r="T505" s="32">
        <v>4</v>
      </c>
      <c r="U505" s="32">
        <v>5</v>
      </c>
      <c r="V505" s="32">
        <v>0</v>
      </c>
      <c r="W505" s="32">
        <v>10</v>
      </c>
      <c r="X505" s="32">
        <v>3</v>
      </c>
      <c r="Y505" s="32">
        <v>0</v>
      </c>
      <c r="Z505" s="32">
        <v>12</v>
      </c>
      <c r="AA505" s="32">
        <v>10</v>
      </c>
      <c r="AB505" s="32">
        <v>7</v>
      </c>
      <c r="AC505" s="32">
        <v>1</v>
      </c>
      <c r="AD505" s="32">
        <v>4</v>
      </c>
      <c r="AE505" s="32">
        <v>2</v>
      </c>
      <c r="AF505" s="32">
        <v>3</v>
      </c>
      <c r="AG505" s="32">
        <v>8</v>
      </c>
    </row>
    <row r="506" spans="1:33" x14ac:dyDescent="0.2">
      <c r="A506" s="26"/>
      <c r="B506" s="33">
        <v>4.07E-2</v>
      </c>
      <c r="C506" s="33">
        <v>2.0500000000000001E-2</v>
      </c>
      <c r="D506" s="33">
        <v>6.3500000000000001E-2</v>
      </c>
      <c r="E506" s="33">
        <v>1.4E-2</v>
      </c>
      <c r="F506" s="33">
        <v>4.0899999999999999E-2</v>
      </c>
      <c r="G506" s="33">
        <v>9.06E-2</v>
      </c>
      <c r="H506" s="33">
        <v>5.1399999999999987E-2</v>
      </c>
      <c r="I506" s="33">
        <v>3.7400000000000003E-2</v>
      </c>
      <c r="J506" s="33">
        <v>4.41E-2</v>
      </c>
      <c r="K506" s="33">
        <v>3.49E-2</v>
      </c>
      <c r="L506" s="33">
        <v>4.5199999999999997E-2</v>
      </c>
      <c r="M506" s="33">
        <v>4.6999999999999993E-3</v>
      </c>
      <c r="N506" s="33">
        <v>1.61E-2</v>
      </c>
      <c r="O506" s="33">
        <v>1.34E-2</v>
      </c>
      <c r="P506" s="33">
        <v>5.1499999999999997E-2</v>
      </c>
      <c r="Q506" s="33">
        <v>7.2800000000000004E-2</v>
      </c>
      <c r="R506" s="33">
        <v>1.9099999999999999E-2</v>
      </c>
      <c r="S506" s="33">
        <v>2.5100000000000001E-2</v>
      </c>
      <c r="T506" s="33">
        <v>2.8299999999999999E-2</v>
      </c>
      <c r="U506" s="33">
        <v>8.3800000000000013E-2</v>
      </c>
      <c r="V506" s="33">
        <v>1.43E-2</v>
      </c>
      <c r="W506" s="33">
        <v>0.14419999999999999</v>
      </c>
      <c r="X506" s="33">
        <v>2.7400000000000001E-2</v>
      </c>
      <c r="Y506" s="32" t="s">
        <v>127</v>
      </c>
      <c r="Z506" s="33">
        <v>0.1246</v>
      </c>
      <c r="AA506" s="33">
        <v>5.9499999999999997E-2</v>
      </c>
      <c r="AB506" s="33">
        <v>8.8000000000000009E-2</v>
      </c>
      <c r="AC506" s="33">
        <v>4.8999999999999998E-3</v>
      </c>
      <c r="AD506" s="33">
        <v>3.9300000000000002E-2</v>
      </c>
      <c r="AE506" s="33">
        <v>7.2900000000000006E-2</v>
      </c>
      <c r="AF506" s="33">
        <v>5.9499999999999997E-2</v>
      </c>
      <c r="AG506" s="33">
        <v>7.8799999999999995E-2</v>
      </c>
    </row>
    <row r="507" spans="1:33" x14ac:dyDescent="0.2">
      <c r="A507" s="26" t="s">
        <v>208</v>
      </c>
      <c r="B507" s="32">
        <v>7</v>
      </c>
      <c r="C507" s="32">
        <v>2</v>
      </c>
      <c r="D507" s="32">
        <v>5</v>
      </c>
      <c r="E507" s="32">
        <v>3</v>
      </c>
      <c r="F507" s="32">
        <v>2</v>
      </c>
      <c r="G507" s="32">
        <v>2</v>
      </c>
      <c r="H507" s="32">
        <v>0</v>
      </c>
      <c r="I507" s="32">
        <v>4</v>
      </c>
      <c r="J507" s="32">
        <v>1</v>
      </c>
      <c r="K507" s="32">
        <v>1</v>
      </c>
      <c r="L507" s="32">
        <v>5</v>
      </c>
      <c r="M507" s="32">
        <v>1</v>
      </c>
      <c r="N507" s="32">
        <v>0</v>
      </c>
      <c r="O507" s="32">
        <v>3</v>
      </c>
      <c r="P507" s="32">
        <v>3</v>
      </c>
      <c r="Q507" s="32">
        <v>1</v>
      </c>
      <c r="R507" s="32">
        <v>1</v>
      </c>
      <c r="S507" s="32">
        <v>1</v>
      </c>
      <c r="T507" s="32">
        <v>1</v>
      </c>
      <c r="U507" s="32">
        <v>0</v>
      </c>
      <c r="V507" s="32">
        <v>0</v>
      </c>
      <c r="W507" s="32">
        <v>2</v>
      </c>
      <c r="X507" s="32">
        <v>0</v>
      </c>
      <c r="Y507" s="32">
        <v>1</v>
      </c>
      <c r="Z507" s="32">
        <v>2</v>
      </c>
      <c r="AA507" s="32">
        <v>1</v>
      </c>
      <c r="AB507" s="32">
        <v>2</v>
      </c>
      <c r="AC507" s="32">
        <v>0</v>
      </c>
      <c r="AD507" s="32">
        <v>1</v>
      </c>
      <c r="AE507" s="32">
        <v>2</v>
      </c>
      <c r="AF507" s="32">
        <v>3</v>
      </c>
      <c r="AG507" s="32">
        <v>0</v>
      </c>
    </row>
    <row r="508" spans="1:33" x14ac:dyDescent="0.2">
      <c r="A508" s="26"/>
      <c r="B508" s="33">
        <v>1.47E-2</v>
      </c>
      <c r="C508" s="33">
        <v>7.4999999999999997E-3</v>
      </c>
      <c r="D508" s="33">
        <v>2.2800000000000001E-2</v>
      </c>
      <c r="E508" s="33">
        <v>1.37E-2</v>
      </c>
      <c r="F508" s="33">
        <v>1.44E-2</v>
      </c>
      <c r="G508" s="33">
        <v>1.6899999999999998E-2</v>
      </c>
      <c r="H508" s="33">
        <v>3.0000000000000001E-3</v>
      </c>
      <c r="I508" s="33">
        <v>2.5999999999999999E-2</v>
      </c>
      <c r="J508" s="33">
        <v>1.7000000000000001E-2</v>
      </c>
      <c r="K508" s="33">
        <v>9.1999999999999998E-3</v>
      </c>
      <c r="L508" s="33">
        <v>2.1299999999999999E-2</v>
      </c>
      <c r="M508" s="33">
        <v>1.15E-2</v>
      </c>
      <c r="N508" s="32" t="s">
        <v>127</v>
      </c>
      <c r="O508" s="33">
        <v>1.4800000000000001E-2</v>
      </c>
      <c r="P508" s="33">
        <v>1.4E-2</v>
      </c>
      <c r="Q508" s="33">
        <v>1.24E-2</v>
      </c>
      <c r="R508" s="33">
        <v>7.1999999999999998E-3</v>
      </c>
      <c r="S508" s="33">
        <v>2.1999999999999999E-2</v>
      </c>
      <c r="T508" s="33">
        <v>4.0999999999999986E-3</v>
      </c>
      <c r="U508" s="32" t="s">
        <v>127</v>
      </c>
      <c r="V508" s="32" t="s">
        <v>127</v>
      </c>
      <c r="W508" s="33">
        <v>2.7799999999999998E-2</v>
      </c>
      <c r="X508" s="32" t="s">
        <v>127</v>
      </c>
      <c r="Y508" s="33">
        <v>1.34E-2</v>
      </c>
      <c r="Z508" s="33">
        <v>2.5700000000000001E-2</v>
      </c>
      <c r="AA508" s="33">
        <v>4.6999999999999993E-3</v>
      </c>
      <c r="AB508" s="33">
        <v>2.5000000000000001E-2</v>
      </c>
      <c r="AC508" s="32" t="s">
        <v>127</v>
      </c>
      <c r="AD508" s="33">
        <v>5.1000000000000004E-3</v>
      </c>
      <c r="AE508" s="33">
        <v>9.0299999999999991E-2</v>
      </c>
      <c r="AF508" s="33">
        <v>4.3999999999999997E-2</v>
      </c>
      <c r="AG508" s="32" t="s">
        <v>127</v>
      </c>
    </row>
    <row r="509" spans="1:33" x14ac:dyDescent="0.2">
      <c r="A509" s="26" t="s">
        <v>161</v>
      </c>
      <c r="B509" s="32">
        <v>114</v>
      </c>
      <c r="C509" s="32">
        <v>78</v>
      </c>
      <c r="D509" s="32">
        <v>35</v>
      </c>
      <c r="E509" s="32">
        <v>51</v>
      </c>
      <c r="F509" s="32">
        <v>38</v>
      </c>
      <c r="G509" s="32">
        <v>24</v>
      </c>
      <c r="H509" s="32">
        <v>21</v>
      </c>
      <c r="I509" s="32">
        <v>36</v>
      </c>
      <c r="J509" s="32">
        <v>13</v>
      </c>
      <c r="K509" s="32">
        <v>43</v>
      </c>
      <c r="L509" s="32">
        <v>37</v>
      </c>
      <c r="M509" s="32">
        <v>28</v>
      </c>
      <c r="N509" s="32">
        <v>28</v>
      </c>
      <c r="O509" s="32">
        <v>52</v>
      </c>
      <c r="P509" s="32">
        <v>38</v>
      </c>
      <c r="Q509" s="32">
        <v>14</v>
      </c>
      <c r="R509" s="32">
        <v>43</v>
      </c>
      <c r="S509" s="32">
        <v>7</v>
      </c>
      <c r="T509" s="32">
        <v>27</v>
      </c>
      <c r="U509" s="32">
        <v>5</v>
      </c>
      <c r="V509" s="32">
        <v>1</v>
      </c>
      <c r="W509" s="32">
        <v>10</v>
      </c>
      <c r="X509" s="32">
        <v>20</v>
      </c>
      <c r="Y509" s="32">
        <v>10</v>
      </c>
      <c r="Z509" s="32">
        <v>8</v>
      </c>
      <c r="AA509" s="32">
        <v>25</v>
      </c>
      <c r="AB509" s="32">
        <v>16</v>
      </c>
      <c r="AC509" s="32">
        <v>20</v>
      </c>
      <c r="AD509" s="32">
        <v>9</v>
      </c>
      <c r="AE509" s="32">
        <v>2</v>
      </c>
      <c r="AF509" s="32">
        <v>7</v>
      </c>
      <c r="AG509" s="32">
        <v>38</v>
      </c>
    </row>
    <row r="510" spans="1:33" x14ac:dyDescent="0.2">
      <c r="A510" s="26"/>
      <c r="B510" s="33">
        <v>0.22570000000000001</v>
      </c>
      <c r="C510" s="33">
        <v>0.29360000000000003</v>
      </c>
      <c r="D510" s="33">
        <v>0.1492</v>
      </c>
      <c r="E510" s="33">
        <v>0.221</v>
      </c>
      <c r="F510" s="33">
        <v>0.25659999999999999</v>
      </c>
      <c r="G510" s="33">
        <v>0.1968</v>
      </c>
      <c r="H510" s="33">
        <v>0.19159999999999999</v>
      </c>
      <c r="I510" s="33">
        <v>0.21529999999999999</v>
      </c>
      <c r="J510" s="33">
        <v>0.17019999999999999</v>
      </c>
      <c r="K510" s="33">
        <v>0.29149999999999998</v>
      </c>
      <c r="L510" s="33">
        <v>0.14249999999999999</v>
      </c>
      <c r="M510" s="33">
        <v>0.28060000000000002</v>
      </c>
      <c r="N510" s="33">
        <v>0.30740000000000001</v>
      </c>
      <c r="O510" s="33">
        <v>0.24560000000000001</v>
      </c>
      <c r="P510" s="33">
        <v>0.15279999999999999</v>
      </c>
      <c r="Q510" s="33">
        <v>0.1197</v>
      </c>
      <c r="R510" s="33">
        <v>0.23300000000000001</v>
      </c>
      <c r="S510" s="33">
        <v>0.1295</v>
      </c>
      <c r="T510" s="33">
        <v>0.1729</v>
      </c>
      <c r="U510" s="33">
        <v>8.5199999999999998E-2</v>
      </c>
      <c r="V510" s="33">
        <v>2.53E-2</v>
      </c>
      <c r="W510" s="33">
        <v>0.1467</v>
      </c>
      <c r="X510" s="33">
        <v>0.1792</v>
      </c>
      <c r="Y510" s="33">
        <v>0.1207</v>
      </c>
      <c r="Z510" s="33">
        <v>8.2200000000000009E-2</v>
      </c>
      <c r="AA510" s="33">
        <v>0.13980000000000001</v>
      </c>
      <c r="AB510" s="33">
        <v>0.2165</v>
      </c>
      <c r="AC510" s="33">
        <v>0.15939999999999999</v>
      </c>
      <c r="AD510" s="33">
        <v>9.2300000000000007E-2</v>
      </c>
      <c r="AE510" s="33">
        <v>6.2600000000000003E-2</v>
      </c>
      <c r="AF510" s="33">
        <v>0.11459999999999999</v>
      </c>
      <c r="AG510" s="33">
        <v>0.35620000000000002</v>
      </c>
    </row>
    <row r="511" spans="1:33" x14ac:dyDescent="0.2">
      <c r="A511" s="26" t="s">
        <v>209</v>
      </c>
      <c r="B511" s="32">
        <v>179</v>
      </c>
      <c r="C511" s="32">
        <v>78</v>
      </c>
      <c r="D511" s="32">
        <v>101</v>
      </c>
      <c r="E511" s="32">
        <v>83</v>
      </c>
      <c r="F511" s="32">
        <v>50</v>
      </c>
      <c r="G511" s="32">
        <v>46</v>
      </c>
      <c r="H511" s="32">
        <v>45</v>
      </c>
      <c r="I511" s="32">
        <v>52</v>
      </c>
      <c r="J511" s="32">
        <v>29</v>
      </c>
      <c r="K511" s="32">
        <v>53</v>
      </c>
      <c r="L511" s="32">
        <v>104</v>
      </c>
      <c r="M511" s="32">
        <v>35</v>
      </c>
      <c r="N511" s="32">
        <v>36</v>
      </c>
      <c r="O511" s="32">
        <v>72</v>
      </c>
      <c r="P511" s="32">
        <v>102</v>
      </c>
      <c r="Q511" s="32">
        <v>52</v>
      </c>
      <c r="R511" s="32">
        <v>68</v>
      </c>
      <c r="S511" s="32">
        <v>22</v>
      </c>
      <c r="T511" s="32">
        <v>64</v>
      </c>
      <c r="U511" s="32">
        <v>35</v>
      </c>
      <c r="V511" s="32">
        <v>15</v>
      </c>
      <c r="W511" s="32">
        <v>15</v>
      </c>
      <c r="X511" s="32">
        <v>53</v>
      </c>
      <c r="Y511" s="32">
        <v>37</v>
      </c>
      <c r="Z511" s="32">
        <v>36</v>
      </c>
      <c r="AA511" s="32">
        <v>74</v>
      </c>
      <c r="AB511" s="32">
        <v>19</v>
      </c>
      <c r="AC511" s="32">
        <v>63</v>
      </c>
      <c r="AD511" s="32">
        <v>50</v>
      </c>
      <c r="AE511" s="32">
        <v>6</v>
      </c>
      <c r="AF511" s="32">
        <v>24</v>
      </c>
      <c r="AG511" s="32">
        <v>24</v>
      </c>
    </row>
    <row r="512" spans="1:33" x14ac:dyDescent="0.2">
      <c r="A512" s="26"/>
      <c r="B512" s="33">
        <v>0.35539999999999999</v>
      </c>
      <c r="C512" s="33">
        <v>0.29270000000000002</v>
      </c>
      <c r="D512" s="33">
        <v>0.42590000000000011</v>
      </c>
      <c r="E512" s="33">
        <v>0.35849999999999999</v>
      </c>
      <c r="F512" s="33">
        <v>0.33510000000000001</v>
      </c>
      <c r="G512" s="33">
        <v>0.37409999999999999</v>
      </c>
      <c r="H512" s="33">
        <v>0.41589999999999999</v>
      </c>
      <c r="I512" s="33">
        <v>0.308</v>
      </c>
      <c r="J512" s="33">
        <v>0.36599999999999999</v>
      </c>
      <c r="K512" s="33">
        <v>0.35909999999999997</v>
      </c>
      <c r="L512" s="33">
        <v>0.40500000000000003</v>
      </c>
      <c r="M512" s="33">
        <v>0.35239999999999999</v>
      </c>
      <c r="N512" s="33">
        <v>0.3921</v>
      </c>
      <c r="O512" s="33">
        <v>0.3362</v>
      </c>
      <c r="P512" s="33">
        <v>0.41360000000000002</v>
      </c>
      <c r="Q512" s="33">
        <v>0.44080000000000003</v>
      </c>
      <c r="R512" s="33">
        <v>0.36409999999999998</v>
      </c>
      <c r="S512" s="33">
        <v>0.39269999999999999</v>
      </c>
      <c r="T512" s="33">
        <v>0.41749999999999998</v>
      </c>
      <c r="U512" s="33">
        <v>0.58689999999999998</v>
      </c>
      <c r="V512" s="33">
        <v>0.46960000000000002</v>
      </c>
      <c r="W512" s="33">
        <v>0.22320000000000001</v>
      </c>
      <c r="X512" s="33">
        <v>0.47649999999999998</v>
      </c>
      <c r="Y512" s="33">
        <v>0.43419999999999997</v>
      </c>
      <c r="Z512" s="33">
        <v>0.37369999999999998</v>
      </c>
      <c r="AA512" s="33">
        <v>0.42220000000000002</v>
      </c>
      <c r="AB512" s="33">
        <v>0.24590000000000001</v>
      </c>
      <c r="AC512" s="33">
        <v>0.49330000000000002</v>
      </c>
      <c r="AD512" s="33">
        <v>0.49880000000000002</v>
      </c>
      <c r="AE512" s="33">
        <v>0.22839999999999999</v>
      </c>
      <c r="AF512" s="33">
        <v>0.4163</v>
      </c>
      <c r="AG512" s="33">
        <v>0.22170000000000001</v>
      </c>
    </row>
    <row r="513" spans="1:54" x14ac:dyDescent="0.2">
      <c r="A513" s="26" t="s">
        <v>210</v>
      </c>
      <c r="B513" s="32">
        <v>28</v>
      </c>
      <c r="C513" s="32">
        <v>7</v>
      </c>
      <c r="D513" s="32">
        <v>20</v>
      </c>
      <c r="E513" s="32">
        <v>6</v>
      </c>
      <c r="F513" s="32">
        <v>8</v>
      </c>
      <c r="G513" s="32">
        <v>13</v>
      </c>
      <c r="H513" s="32">
        <v>6</v>
      </c>
      <c r="I513" s="32">
        <v>11</v>
      </c>
      <c r="J513" s="32">
        <v>5</v>
      </c>
      <c r="K513" s="32">
        <v>7</v>
      </c>
      <c r="L513" s="32">
        <v>17</v>
      </c>
      <c r="M513" s="32">
        <v>2</v>
      </c>
      <c r="N513" s="32">
        <v>1</v>
      </c>
      <c r="O513" s="32">
        <v>6</v>
      </c>
      <c r="P513" s="32">
        <v>16</v>
      </c>
      <c r="Q513" s="32">
        <v>10</v>
      </c>
      <c r="R513" s="32">
        <v>5</v>
      </c>
      <c r="S513" s="32">
        <v>3</v>
      </c>
      <c r="T513" s="32">
        <v>5</v>
      </c>
      <c r="U513" s="32">
        <v>5</v>
      </c>
      <c r="V513" s="32">
        <v>0</v>
      </c>
      <c r="W513" s="32">
        <v>12</v>
      </c>
      <c r="X513" s="32">
        <v>3</v>
      </c>
      <c r="Y513" s="32">
        <v>1</v>
      </c>
      <c r="Z513" s="32">
        <v>14</v>
      </c>
      <c r="AA513" s="32">
        <v>11</v>
      </c>
      <c r="AB513" s="32">
        <v>9</v>
      </c>
      <c r="AC513" s="32">
        <v>1</v>
      </c>
      <c r="AD513" s="32">
        <v>4</v>
      </c>
      <c r="AE513" s="32">
        <v>4</v>
      </c>
      <c r="AF513" s="32">
        <v>6</v>
      </c>
      <c r="AG513" s="32">
        <v>8</v>
      </c>
    </row>
    <row r="514" spans="1:54" x14ac:dyDescent="0.2">
      <c r="A514" s="26"/>
      <c r="B514" s="33">
        <v>5.5399999999999998E-2</v>
      </c>
      <c r="C514" s="33">
        <v>2.8000000000000001E-2</v>
      </c>
      <c r="D514" s="33">
        <v>8.6199999999999999E-2</v>
      </c>
      <c r="E514" s="33">
        <v>2.7699999999999999E-2</v>
      </c>
      <c r="F514" s="33">
        <v>5.5399999999999998E-2</v>
      </c>
      <c r="G514" s="33">
        <v>0.1075</v>
      </c>
      <c r="H514" s="33">
        <v>5.4399999999999997E-2</v>
      </c>
      <c r="I514" s="33">
        <v>6.3399999999999998E-2</v>
      </c>
      <c r="J514" s="33">
        <v>6.1100000000000002E-2</v>
      </c>
      <c r="K514" s="33">
        <v>4.41E-2</v>
      </c>
      <c r="L514" s="33">
        <v>6.6600000000000006E-2</v>
      </c>
      <c r="M514" s="33">
        <v>1.6199999999999999E-2</v>
      </c>
      <c r="N514" s="33">
        <v>1.61E-2</v>
      </c>
      <c r="O514" s="33">
        <v>2.8199999999999999E-2</v>
      </c>
      <c r="P514" s="33">
        <v>6.5599999999999992E-2</v>
      </c>
      <c r="Q514" s="33">
        <v>8.5099999999999995E-2</v>
      </c>
      <c r="R514" s="33">
        <v>2.6200000000000001E-2</v>
      </c>
      <c r="S514" s="33">
        <v>4.7199999999999999E-2</v>
      </c>
      <c r="T514" s="33">
        <v>3.2300000000000002E-2</v>
      </c>
      <c r="U514" s="33">
        <v>8.3800000000000013E-2</v>
      </c>
      <c r="V514" s="33">
        <v>1.43E-2</v>
      </c>
      <c r="W514" s="33">
        <v>0.17199999999999999</v>
      </c>
      <c r="X514" s="33">
        <v>2.7400000000000001E-2</v>
      </c>
      <c r="Y514" s="33">
        <v>1.34E-2</v>
      </c>
      <c r="Z514" s="33">
        <v>0.15029999999999999</v>
      </c>
      <c r="AA514" s="33">
        <v>6.4199999999999993E-2</v>
      </c>
      <c r="AB514" s="33">
        <v>0.113</v>
      </c>
      <c r="AC514" s="33">
        <v>4.8999999999999998E-3</v>
      </c>
      <c r="AD514" s="33">
        <v>4.4400000000000002E-2</v>
      </c>
      <c r="AE514" s="33">
        <v>0.1633</v>
      </c>
      <c r="AF514" s="33">
        <v>0.10340000000000001</v>
      </c>
      <c r="AG514" s="33">
        <v>7.8799999999999995E-2</v>
      </c>
    </row>
    <row r="516" spans="1:54" x14ac:dyDescent="0.2">
      <c r="A516" s="26" t="s">
        <v>186</v>
      </c>
      <c r="B516" s="33">
        <v>0.3</v>
      </c>
      <c r="C516" s="33">
        <v>0.26469999999999999</v>
      </c>
      <c r="D516" s="33">
        <v>0.3397</v>
      </c>
      <c r="E516" s="33">
        <v>0.33079999999999998</v>
      </c>
      <c r="F516" s="33">
        <v>0.2797</v>
      </c>
      <c r="G516" s="33">
        <v>0.2666</v>
      </c>
      <c r="H516" s="33">
        <v>0.36149999999999999</v>
      </c>
      <c r="I516" s="33">
        <v>0.24460000000000001</v>
      </c>
      <c r="J516" s="33">
        <v>0.3049</v>
      </c>
      <c r="K516" s="33">
        <v>0.315</v>
      </c>
      <c r="L516" s="33">
        <v>0.33839999999999998</v>
      </c>
      <c r="M516" s="33">
        <v>0.3362</v>
      </c>
      <c r="N516" s="33">
        <v>0.376</v>
      </c>
      <c r="O516" s="33">
        <v>0.308</v>
      </c>
      <c r="P516" s="33">
        <v>0.34799999999999998</v>
      </c>
      <c r="Q516" s="33">
        <v>0.35570000000000002</v>
      </c>
      <c r="R516" s="33">
        <v>0.33789999999999998</v>
      </c>
      <c r="S516" s="33">
        <v>0.34549999999999997</v>
      </c>
      <c r="T516" s="33">
        <v>0.38519999999999999</v>
      </c>
      <c r="U516" s="33">
        <v>0.50309999999999999</v>
      </c>
      <c r="V516" s="33">
        <v>0.45529999999999998</v>
      </c>
      <c r="W516" s="33">
        <v>5.1200000000000002E-2</v>
      </c>
      <c r="X516" s="33">
        <v>0.44909999999999989</v>
      </c>
      <c r="Y516" s="33">
        <v>0.42080000000000001</v>
      </c>
      <c r="Z516" s="33">
        <v>0.22339999999999999</v>
      </c>
      <c r="AA516" s="33">
        <v>0.35799999999999998</v>
      </c>
      <c r="AB516" s="33">
        <v>0.13289999999999999</v>
      </c>
      <c r="AC516" s="33">
        <v>0.48840000000000011</v>
      </c>
      <c r="AD516" s="33">
        <v>0.45440000000000003</v>
      </c>
      <c r="AE516" s="33">
        <v>6.5099999999999991E-2</v>
      </c>
      <c r="AF516" s="33">
        <v>0.31290000000000001</v>
      </c>
      <c r="AG516" s="33">
        <v>0.1429</v>
      </c>
    </row>
    <row r="518" spans="1:54" x14ac:dyDescent="0.2">
      <c r="A518" s="27" t="str">
        <f>HYPERLINK("#Contents!A1", "Contents")</f>
        <v>Contents</v>
      </c>
    </row>
    <row r="519" spans="1:54" x14ac:dyDescent="0.2">
      <c r="A519" s="28" t="s">
        <v>211</v>
      </c>
      <c r="BB519" s="26" t="str">
        <f>LEFT(A519, FIND(" ", A519) - 2)</f>
        <v>Table_Q5_1</v>
      </c>
    </row>
    <row r="520" spans="1:54" x14ac:dyDescent="0.2">
      <c r="A520" s="26" t="s">
        <v>85</v>
      </c>
    </row>
    <row r="522" spans="1:54" ht="35" customHeight="1" x14ac:dyDescent="0.2">
      <c r="B522" s="39" t="s">
        <v>86</v>
      </c>
      <c r="C522" s="41" t="s">
        <v>87</v>
      </c>
      <c r="D522" s="43"/>
      <c r="E522" s="41" t="s">
        <v>88</v>
      </c>
      <c r="F522" s="42"/>
      <c r="G522" s="43"/>
      <c r="H522" s="41" t="s">
        <v>89</v>
      </c>
      <c r="I522" s="42"/>
      <c r="J522" s="42"/>
      <c r="K522" s="43"/>
      <c r="L522" s="41" t="s">
        <v>90</v>
      </c>
      <c r="M522" s="42"/>
      <c r="N522" s="43"/>
      <c r="O522" s="41" t="s">
        <v>91</v>
      </c>
      <c r="P522" s="43"/>
      <c r="Q522" s="41" t="s">
        <v>92</v>
      </c>
      <c r="R522" s="42"/>
      <c r="S522" s="43"/>
      <c r="T522" s="41" t="s">
        <v>93</v>
      </c>
      <c r="U522" s="42"/>
      <c r="V522" s="42"/>
      <c r="W522" s="43"/>
      <c r="X522" s="41" t="s">
        <v>94</v>
      </c>
      <c r="Y522" s="42"/>
      <c r="Z522" s="43"/>
      <c r="AA522" s="41" t="s">
        <v>95</v>
      </c>
      <c r="AB522" s="43"/>
      <c r="AC522" s="44" t="s">
        <v>96</v>
      </c>
      <c r="AD522" s="42"/>
      <c r="AE522" s="42"/>
      <c r="AF522" s="42"/>
      <c r="AG522" s="45"/>
    </row>
    <row r="523" spans="1:54" ht="57" customHeight="1" x14ac:dyDescent="0.2">
      <c r="B523" s="40"/>
      <c r="C523" s="30" t="s">
        <v>97</v>
      </c>
      <c r="D523" s="30" t="s">
        <v>98</v>
      </c>
      <c r="E523" s="30" t="s">
        <v>99</v>
      </c>
      <c r="F523" s="30" t="s">
        <v>100</v>
      </c>
      <c r="G523" s="30" t="s">
        <v>101</v>
      </c>
      <c r="H523" s="30" t="s">
        <v>102</v>
      </c>
      <c r="I523" s="30" t="s">
        <v>103</v>
      </c>
      <c r="J523" s="30" t="s">
        <v>104</v>
      </c>
      <c r="K523" s="30" t="s">
        <v>105</v>
      </c>
      <c r="L523" s="30" t="s">
        <v>106</v>
      </c>
      <c r="M523" s="30" t="s">
        <v>107</v>
      </c>
      <c r="N523" s="30" t="s">
        <v>108</v>
      </c>
      <c r="O523" s="30" t="s">
        <v>109</v>
      </c>
      <c r="P523" s="30" t="s">
        <v>110</v>
      </c>
      <c r="Q523" s="30" t="s">
        <v>111</v>
      </c>
      <c r="R523" s="30" t="s">
        <v>112</v>
      </c>
      <c r="S523" s="30" t="s">
        <v>113</v>
      </c>
      <c r="T523" s="30" t="s">
        <v>114</v>
      </c>
      <c r="U523" s="30" t="s">
        <v>115</v>
      </c>
      <c r="V523" s="30" t="s">
        <v>116</v>
      </c>
      <c r="W523" s="30" t="s">
        <v>117</v>
      </c>
      <c r="X523" s="30" t="s">
        <v>114</v>
      </c>
      <c r="Y523" s="30" t="s">
        <v>116</v>
      </c>
      <c r="Z523" s="30" t="s">
        <v>117</v>
      </c>
      <c r="AA523" s="30" t="s">
        <v>118</v>
      </c>
      <c r="AB523" s="30" t="s">
        <v>119</v>
      </c>
      <c r="AC523" s="30" t="s">
        <v>120</v>
      </c>
      <c r="AD523" s="30" t="s">
        <v>121</v>
      </c>
      <c r="AE523" s="30" t="s">
        <v>122</v>
      </c>
      <c r="AF523" s="30" t="s">
        <v>117</v>
      </c>
      <c r="AG523" s="31" t="s">
        <v>123</v>
      </c>
    </row>
    <row r="524" spans="1:54" x14ac:dyDescent="0.2">
      <c r="A524" s="26" t="s">
        <v>124</v>
      </c>
      <c r="B524" s="32">
        <v>504</v>
      </c>
      <c r="C524" s="32">
        <v>252</v>
      </c>
      <c r="D524" s="32">
        <v>252</v>
      </c>
      <c r="E524" s="32">
        <v>145</v>
      </c>
      <c r="F524" s="32">
        <v>182</v>
      </c>
      <c r="G524" s="32">
        <v>177</v>
      </c>
      <c r="H524" s="32">
        <v>126</v>
      </c>
      <c r="I524" s="32">
        <v>126</v>
      </c>
      <c r="J524" s="32">
        <v>68</v>
      </c>
      <c r="K524" s="32">
        <v>184</v>
      </c>
      <c r="L524" s="32">
        <v>259</v>
      </c>
      <c r="M524" s="32">
        <v>95</v>
      </c>
      <c r="N524" s="32">
        <v>99</v>
      </c>
      <c r="O524" s="32">
        <v>201</v>
      </c>
      <c r="P524" s="32">
        <v>254</v>
      </c>
      <c r="Q524" s="32">
        <v>134</v>
      </c>
      <c r="R524" s="32">
        <v>203</v>
      </c>
      <c r="S524" s="32">
        <v>56</v>
      </c>
      <c r="T524" s="32">
        <v>191</v>
      </c>
      <c r="U524" s="32">
        <v>20</v>
      </c>
      <c r="V524" s="32">
        <v>32</v>
      </c>
      <c r="W524" s="32">
        <v>72</v>
      </c>
      <c r="X524" s="32">
        <v>142</v>
      </c>
      <c r="Y524" s="32">
        <v>68</v>
      </c>
      <c r="Z524" s="32">
        <v>83</v>
      </c>
      <c r="AA524" s="32">
        <v>204</v>
      </c>
      <c r="AB524" s="32">
        <v>89</v>
      </c>
      <c r="AC524" s="32">
        <v>140</v>
      </c>
      <c r="AD524" s="32">
        <v>92</v>
      </c>
      <c r="AE524" s="32">
        <v>34</v>
      </c>
      <c r="AF524" s="32">
        <v>49</v>
      </c>
      <c r="AG524" s="32">
        <v>95</v>
      </c>
    </row>
    <row r="525" spans="1:54" x14ac:dyDescent="0.2">
      <c r="A525" s="26" t="s">
        <v>125</v>
      </c>
      <c r="B525" s="32">
        <v>504</v>
      </c>
      <c r="C525" s="32">
        <v>267</v>
      </c>
      <c r="D525" s="32">
        <v>237</v>
      </c>
      <c r="E525" s="32">
        <v>231</v>
      </c>
      <c r="F525" s="32">
        <v>150</v>
      </c>
      <c r="G525" s="32">
        <v>123</v>
      </c>
      <c r="H525" s="32">
        <v>109</v>
      </c>
      <c r="I525" s="32">
        <v>168</v>
      </c>
      <c r="J525" s="32">
        <v>79</v>
      </c>
      <c r="K525" s="32">
        <v>149</v>
      </c>
      <c r="L525" s="32">
        <v>256</v>
      </c>
      <c r="M525" s="32">
        <v>99</v>
      </c>
      <c r="N525" s="32">
        <v>92</v>
      </c>
      <c r="O525" s="32">
        <v>213</v>
      </c>
      <c r="P525" s="32">
        <v>246</v>
      </c>
      <c r="Q525" s="32">
        <v>118</v>
      </c>
      <c r="R525" s="32">
        <v>186</v>
      </c>
      <c r="S525" s="32">
        <v>56</v>
      </c>
      <c r="T525" s="32">
        <v>154</v>
      </c>
      <c r="U525" s="32">
        <v>60</v>
      </c>
      <c r="V525" s="32">
        <v>33</v>
      </c>
      <c r="W525" s="32">
        <v>68</v>
      </c>
      <c r="X525" s="32">
        <v>112</v>
      </c>
      <c r="Y525" s="32">
        <v>85</v>
      </c>
      <c r="Z525" s="32">
        <v>95</v>
      </c>
      <c r="AA525" s="32">
        <v>175</v>
      </c>
      <c r="AB525" s="32">
        <v>75</v>
      </c>
      <c r="AC525" s="32">
        <v>128</v>
      </c>
      <c r="AD525" s="32">
        <v>101</v>
      </c>
      <c r="AE525" s="32">
        <v>27</v>
      </c>
      <c r="AF525" s="32">
        <v>59</v>
      </c>
      <c r="AG525" s="32">
        <v>108</v>
      </c>
    </row>
    <row r="526" spans="1:54" x14ac:dyDescent="0.2">
      <c r="A526" s="26" t="s">
        <v>212</v>
      </c>
      <c r="B526" s="32">
        <v>51</v>
      </c>
      <c r="C526" s="32">
        <v>14</v>
      </c>
      <c r="D526" s="32">
        <v>37</v>
      </c>
      <c r="E526" s="32">
        <v>31</v>
      </c>
      <c r="F526" s="32">
        <v>12</v>
      </c>
      <c r="G526" s="32">
        <v>7</v>
      </c>
      <c r="H526" s="32">
        <v>11</v>
      </c>
      <c r="I526" s="32">
        <v>17</v>
      </c>
      <c r="J526" s="32">
        <v>6</v>
      </c>
      <c r="K526" s="32">
        <v>16</v>
      </c>
      <c r="L526" s="32">
        <v>29</v>
      </c>
      <c r="M526" s="32">
        <v>3</v>
      </c>
      <c r="N526" s="32">
        <v>14</v>
      </c>
      <c r="O526" s="32">
        <v>23</v>
      </c>
      <c r="P526" s="32">
        <v>24</v>
      </c>
      <c r="Q526" s="32">
        <v>17</v>
      </c>
      <c r="R526" s="32">
        <v>8</v>
      </c>
      <c r="S526" s="32">
        <v>8</v>
      </c>
      <c r="T526" s="32">
        <v>25</v>
      </c>
      <c r="U526" s="32">
        <v>9</v>
      </c>
      <c r="V526" s="32">
        <v>0</v>
      </c>
      <c r="W526" s="32">
        <v>8</v>
      </c>
      <c r="X526" s="32">
        <v>16</v>
      </c>
      <c r="Y526" s="32">
        <v>8</v>
      </c>
      <c r="Z526" s="32">
        <v>11</v>
      </c>
      <c r="AA526" s="32">
        <v>22</v>
      </c>
      <c r="AB526" s="32">
        <v>11</v>
      </c>
      <c r="AC526" s="32">
        <v>18</v>
      </c>
      <c r="AD526" s="32">
        <v>8</v>
      </c>
      <c r="AE526" s="32">
        <v>3</v>
      </c>
      <c r="AF526" s="32">
        <v>9</v>
      </c>
      <c r="AG526" s="32">
        <v>8</v>
      </c>
    </row>
    <row r="527" spans="1:54" x14ac:dyDescent="0.2">
      <c r="A527" s="26"/>
      <c r="B527" s="33">
        <v>0.1004</v>
      </c>
      <c r="C527" s="33">
        <v>5.2300000000000013E-2</v>
      </c>
      <c r="D527" s="33">
        <v>0.15459999999999999</v>
      </c>
      <c r="E527" s="33">
        <v>0.13489999999999999</v>
      </c>
      <c r="F527" s="33">
        <v>8.2599999999999993E-2</v>
      </c>
      <c r="G527" s="33">
        <v>5.7299999999999997E-2</v>
      </c>
      <c r="H527" s="33">
        <v>0.1051</v>
      </c>
      <c r="I527" s="33">
        <v>0.1036</v>
      </c>
      <c r="J527" s="33">
        <v>7.6799999999999993E-2</v>
      </c>
      <c r="K527" s="33">
        <v>0.10580000000000001</v>
      </c>
      <c r="L527" s="33">
        <v>0.11219999999999999</v>
      </c>
      <c r="M527" s="33">
        <v>3.3799999999999997E-2</v>
      </c>
      <c r="N527" s="33">
        <v>0.15290000000000001</v>
      </c>
      <c r="O527" s="33">
        <v>0.108</v>
      </c>
      <c r="P527" s="33">
        <v>9.6099999999999991E-2</v>
      </c>
      <c r="Q527" s="33">
        <v>0.14599999999999999</v>
      </c>
      <c r="R527" s="33">
        <v>4.3700000000000003E-2</v>
      </c>
      <c r="S527" s="33">
        <v>0.1421</v>
      </c>
      <c r="T527" s="33">
        <v>0.1646</v>
      </c>
      <c r="U527" s="33">
        <v>0.14319999999999999</v>
      </c>
      <c r="V527" s="32" t="s">
        <v>127</v>
      </c>
      <c r="W527" s="33">
        <v>0.1115</v>
      </c>
      <c r="X527" s="33">
        <v>0.1406</v>
      </c>
      <c r="Y527" s="33">
        <v>9.3699999999999992E-2</v>
      </c>
      <c r="Z527" s="33">
        <v>0.1169</v>
      </c>
      <c r="AA527" s="33">
        <v>0.126</v>
      </c>
      <c r="AB527" s="33">
        <v>0.14249999999999999</v>
      </c>
      <c r="AC527" s="33">
        <v>0.14030000000000001</v>
      </c>
      <c r="AD527" s="33">
        <v>7.9199999999999993E-2</v>
      </c>
      <c r="AE527" s="33">
        <v>9.6999999999999989E-2</v>
      </c>
      <c r="AF527" s="33">
        <v>0.16009999999999999</v>
      </c>
      <c r="AG527" s="33">
        <v>7.0499999999999993E-2</v>
      </c>
    </row>
    <row r="528" spans="1:54" x14ac:dyDescent="0.2">
      <c r="A528" s="26" t="s">
        <v>213</v>
      </c>
      <c r="B528" s="32">
        <v>123</v>
      </c>
      <c r="C528" s="32">
        <v>67</v>
      </c>
      <c r="D528" s="32">
        <v>56</v>
      </c>
      <c r="E528" s="32">
        <v>68</v>
      </c>
      <c r="F528" s="32">
        <v>34</v>
      </c>
      <c r="G528" s="32">
        <v>21</v>
      </c>
      <c r="H528" s="32">
        <v>26</v>
      </c>
      <c r="I528" s="32">
        <v>53</v>
      </c>
      <c r="J528" s="32">
        <v>15</v>
      </c>
      <c r="K528" s="32">
        <v>28</v>
      </c>
      <c r="L528" s="32">
        <v>59</v>
      </c>
      <c r="M528" s="32">
        <v>33</v>
      </c>
      <c r="N528" s="32">
        <v>29</v>
      </c>
      <c r="O528" s="32">
        <v>55</v>
      </c>
      <c r="P528" s="32">
        <v>67</v>
      </c>
      <c r="Q528" s="32">
        <v>25</v>
      </c>
      <c r="R528" s="32">
        <v>53</v>
      </c>
      <c r="S528" s="32">
        <v>14</v>
      </c>
      <c r="T528" s="32">
        <v>36</v>
      </c>
      <c r="U528" s="32">
        <v>12</v>
      </c>
      <c r="V528" s="32">
        <v>9</v>
      </c>
      <c r="W528" s="32">
        <v>16</v>
      </c>
      <c r="X528" s="32">
        <v>25</v>
      </c>
      <c r="Y528" s="32">
        <v>24</v>
      </c>
      <c r="Z528" s="32">
        <v>27</v>
      </c>
      <c r="AA528" s="32">
        <v>37</v>
      </c>
      <c r="AB528" s="32">
        <v>11</v>
      </c>
      <c r="AC528" s="32">
        <v>39</v>
      </c>
      <c r="AD528" s="32">
        <v>30</v>
      </c>
      <c r="AE528" s="32">
        <v>4</v>
      </c>
      <c r="AF528" s="32">
        <v>15</v>
      </c>
      <c r="AG528" s="32">
        <v>24</v>
      </c>
    </row>
    <row r="529" spans="1:54" x14ac:dyDescent="0.2">
      <c r="A529" s="26"/>
      <c r="B529" s="33">
        <v>0.2442</v>
      </c>
      <c r="C529" s="33">
        <v>0.252</v>
      </c>
      <c r="D529" s="33">
        <v>0.23549999999999999</v>
      </c>
      <c r="E529" s="33">
        <v>0.2949</v>
      </c>
      <c r="F529" s="33">
        <v>0.22839999999999999</v>
      </c>
      <c r="G529" s="33">
        <v>0.16830000000000001</v>
      </c>
      <c r="H529" s="33">
        <v>0.24310000000000001</v>
      </c>
      <c r="I529" s="33">
        <v>0.31530000000000002</v>
      </c>
      <c r="J529" s="33">
        <v>0.1946</v>
      </c>
      <c r="K529" s="33">
        <v>0.191</v>
      </c>
      <c r="L529" s="33">
        <v>0.2321</v>
      </c>
      <c r="M529" s="33">
        <v>0.33450000000000002</v>
      </c>
      <c r="N529" s="33">
        <v>0.3105</v>
      </c>
      <c r="O529" s="33">
        <v>0.25890000000000002</v>
      </c>
      <c r="P529" s="33">
        <v>0.27079999999999999</v>
      </c>
      <c r="Q529" s="33">
        <v>0.21410000000000001</v>
      </c>
      <c r="R529" s="33">
        <v>0.28639999999999999</v>
      </c>
      <c r="S529" s="33">
        <v>0.25269999999999998</v>
      </c>
      <c r="T529" s="33">
        <v>0.2351</v>
      </c>
      <c r="U529" s="33">
        <v>0.20480000000000001</v>
      </c>
      <c r="V529" s="33">
        <v>0.27660000000000001</v>
      </c>
      <c r="W529" s="33">
        <v>0.23280000000000001</v>
      </c>
      <c r="X529" s="33">
        <v>0.22309999999999999</v>
      </c>
      <c r="Y529" s="33">
        <v>0.28360000000000002</v>
      </c>
      <c r="Z529" s="33">
        <v>0.27810000000000001</v>
      </c>
      <c r="AA529" s="33">
        <v>0.2132</v>
      </c>
      <c r="AB529" s="33">
        <v>0.1419</v>
      </c>
      <c r="AC529" s="33">
        <v>0.30940000000000001</v>
      </c>
      <c r="AD529" s="33">
        <v>0.3004</v>
      </c>
      <c r="AE529" s="33">
        <v>0.161</v>
      </c>
      <c r="AF529" s="33">
        <v>0.26350000000000001</v>
      </c>
      <c r="AG529" s="33">
        <v>0.22650000000000001</v>
      </c>
    </row>
    <row r="530" spans="1:54" x14ac:dyDescent="0.2">
      <c r="A530" s="26" t="s">
        <v>214</v>
      </c>
      <c r="B530" s="32">
        <v>142</v>
      </c>
      <c r="C530" s="32">
        <v>76</v>
      </c>
      <c r="D530" s="32">
        <v>66</v>
      </c>
      <c r="E530" s="32">
        <v>64</v>
      </c>
      <c r="F530" s="32">
        <v>35</v>
      </c>
      <c r="G530" s="32">
        <v>42</v>
      </c>
      <c r="H530" s="32">
        <v>33</v>
      </c>
      <c r="I530" s="32">
        <v>37</v>
      </c>
      <c r="J530" s="32">
        <v>25</v>
      </c>
      <c r="K530" s="32">
        <v>47</v>
      </c>
      <c r="L530" s="32">
        <v>77</v>
      </c>
      <c r="M530" s="32">
        <v>33</v>
      </c>
      <c r="N530" s="32">
        <v>19</v>
      </c>
      <c r="O530" s="32">
        <v>61</v>
      </c>
      <c r="P530" s="32">
        <v>75</v>
      </c>
      <c r="Q530" s="32">
        <v>42</v>
      </c>
      <c r="R530" s="32">
        <v>40</v>
      </c>
      <c r="S530" s="32">
        <v>18</v>
      </c>
      <c r="T530" s="32">
        <v>38</v>
      </c>
      <c r="U530" s="32">
        <v>28</v>
      </c>
      <c r="V530" s="32">
        <v>10</v>
      </c>
      <c r="W530" s="32">
        <v>19</v>
      </c>
      <c r="X530" s="32">
        <v>35</v>
      </c>
      <c r="Y530" s="32">
        <v>43</v>
      </c>
      <c r="Z530" s="32">
        <v>20</v>
      </c>
      <c r="AA530" s="32">
        <v>50</v>
      </c>
      <c r="AB530" s="32">
        <v>19</v>
      </c>
      <c r="AC530" s="32">
        <v>31</v>
      </c>
      <c r="AD530" s="32">
        <v>40</v>
      </c>
      <c r="AE530" s="32">
        <v>6</v>
      </c>
      <c r="AF530" s="32">
        <v>14</v>
      </c>
      <c r="AG530" s="32">
        <v>33</v>
      </c>
    </row>
    <row r="531" spans="1:54" x14ac:dyDescent="0.2">
      <c r="A531" s="26"/>
      <c r="B531" s="33">
        <v>0.28079999999999999</v>
      </c>
      <c r="C531" s="33">
        <v>0.2838</v>
      </c>
      <c r="D531" s="33">
        <v>0.27750000000000002</v>
      </c>
      <c r="E531" s="33">
        <v>0.27879999999999999</v>
      </c>
      <c r="F531" s="33">
        <v>0.23430000000000001</v>
      </c>
      <c r="G531" s="33">
        <v>0.34110000000000001</v>
      </c>
      <c r="H531" s="33">
        <v>0.30299999999999999</v>
      </c>
      <c r="I531" s="33">
        <v>0.2198</v>
      </c>
      <c r="J531" s="33">
        <v>0.31619999999999998</v>
      </c>
      <c r="K531" s="33">
        <v>0.31480000000000002</v>
      </c>
      <c r="L531" s="33">
        <v>0.3004</v>
      </c>
      <c r="M531" s="33">
        <v>0.32850000000000001</v>
      </c>
      <c r="N531" s="33">
        <v>0.2051</v>
      </c>
      <c r="O531" s="33">
        <v>0.2848</v>
      </c>
      <c r="P531" s="33">
        <v>0.30380000000000001</v>
      </c>
      <c r="Q531" s="33">
        <v>0.3589</v>
      </c>
      <c r="R531" s="33">
        <v>0.21410000000000001</v>
      </c>
      <c r="S531" s="33">
        <v>0.32340000000000002</v>
      </c>
      <c r="T531" s="33">
        <v>0.2477</v>
      </c>
      <c r="U531" s="33">
        <v>0.47479999999999989</v>
      </c>
      <c r="V531" s="33">
        <v>0.30430000000000001</v>
      </c>
      <c r="W531" s="33">
        <v>0.27650000000000002</v>
      </c>
      <c r="X531" s="33">
        <v>0.31109999999999999</v>
      </c>
      <c r="Y531" s="33">
        <v>0.502</v>
      </c>
      <c r="Z531" s="33">
        <v>0.20860000000000001</v>
      </c>
      <c r="AA531" s="33">
        <v>0.28220000000000001</v>
      </c>
      <c r="AB531" s="33">
        <v>0.25469999999999998</v>
      </c>
      <c r="AC531" s="33">
        <v>0.24660000000000001</v>
      </c>
      <c r="AD531" s="33">
        <v>0.39419999999999999</v>
      </c>
      <c r="AE531" s="33">
        <v>0.2072</v>
      </c>
      <c r="AF531" s="33">
        <v>0.24299999999999999</v>
      </c>
      <c r="AG531" s="33">
        <v>0.30840000000000001</v>
      </c>
    </row>
    <row r="532" spans="1:54" x14ac:dyDescent="0.2">
      <c r="A532" s="26" t="s">
        <v>215</v>
      </c>
      <c r="B532" s="32">
        <v>112</v>
      </c>
      <c r="C532" s="32">
        <v>61</v>
      </c>
      <c r="D532" s="32">
        <v>51</v>
      </c>
      <c r="E532" s="32">
        <v>32</v>
      </c>
      <c r="F532" s="32">
        <v>46</v>
      </c>
      <c r="G532" s="32">
        <v>34</v>
      </c>
      <c r="H532" s="32">
        <v>21</v>
      </c>
      <c r="I532" s="32">
        <v>38</v>
      </c>
      <c r="J532" s="32">
        <v>24</v>
      </c>
      <c r="K532" s="32">
        <v>30</v>
      </c>
      <c r="L532" s="32">
        <v>64</v>
      </c>
      <c r="M532" s="32">
        <v>16</v>
      </c>
      <c r="N532" s="32">
        <v>19</v>
      </c>
      <c r="O532" s="32">
        <v>51</v>
      </c>
      <c r="P532" s="32">
        <v>55</v>
      </c>
      <c r="Q532" s="32">
        <v>28</v>
      </c>
      <c r="R532" s="32">
        <v>61</v>
      </c>
      <c r="S532" s="32">
        <v>8</v>
      </c>
      <c r="T532" s="32">
        <v>35</v>
      </c>
      <c r="U532" s="32">
        <v>6</v>
      </c>
      <c r="V532" s="32">
        <v>11</v>
      </c>
      <c r="W532" s="32">
        <v>23</v>
      </c>
      <c r="X532" s="32">
        <v>23</v>
      </c>
      <c r="Y532" s="32">
        <v>6</v>
      </c>
      <c r="Z532" s="32">
        <v>25</v>
      </c>
      <c r="AA532" s="32">
        <v>47</v>
      </c>
      <c r="AB532" s="32">
        <v>30</v>
      </c>
      <c r="AC532" s="32">
        <v>28</v>
      </c>
      <c r="AD532" s="32">
        <v>17</v>
      </c>
      <c r="AE532" s="32">
        <v>10</v>
      </c>
      <c r="AF532" s="32">
        <v>17</v>
      </c>
      <c r="AG532" s="32">
        <v>19</v>
      </c>
    </row>
    <row r="533" spans="1:54" x14ac:dyDescent="0.2">
      <c r="A533" s="26"/>
      <c r="B533" s="33">
        <v>0.22259999999999999</v>
      </c>
      <c r="C533" s="33">
        <v>0.2293</v>
      </c>
      <c r="D533" s="33">
        <v>0.21510000000000001</v>
      </c>
      <c r="E533" s="33">
        <v>0.1401</v>
      </c>
      <c r="F533" s="33">
        <v>0.30530000000000002</v>
      </c>
      <c r="G533" s="33">
        <v>0.2772</v>
      </c>
      <c r="H533" s="33">
        <v>0.191</v>
      </c>
      <c r="I533" s="33">
        <v>0.22470000000000001</v>
      </c>
      <c r="J533" s="33">
        <v>0.30370000000000003</v>
      </c>
      <c r="K533" s="33">
        <v>0.2006</v>
      </c>
      <c r="L533" s="33">
        <v>0.2487</v>
      </c>
      <c r="M533" s="33">
        <v>0.16389999999999999</v>
      </c>
      <c r="N533" s="33">
        <v>0.2049</v>
      </c>
      <c r="O533" s="33">
        <v>0.23910000000000001</v>
      </c>
      <c r="P533" s="33">
        <v>0.22550000000000001</v>
      </c>
      <c r="Q533" s="33">
        <v>0.23269999999999999</v>
      </c>
      <c r="R533" s="33">
        <v>0.32569999999999999</v>
      </c>
      <c r="S533" s="33">
        <v>0.1356</v>
      </c>
      <c r="T533" s="33">
        <v>0.22989999999999999</v>
      </c>
      <c r="U533" s="33">
        <v>9.3399999999999997E-2</v>
      </c>
      <c r="V533" s="33">
        <v>0.33339999999999997</v>
      </c>
      <c r="W533" s="33">
        <v>0.33169999999999999</v>
      </c>
      <c r="X533" s="33">
        <v>0.20169999999999999</v>
      </c>
      <c r="Y533" s="33">
        <v>6.9500000000000006E-2</v>
      </c>
      <c r="Z533" s="33">
        <v>0.2591</v>
      </c>
      <c r="AA533" s="33">
        <v>0.26679999999999998</v>
      </c>
      <c r="AB533" s="33">
        <v>0.40150000000000002</v>
      </c>
      <c r="AC533" s="33">
        <v>0.22120000000000001</v>
      </c>
      <c r="AD533" s="33">
        <v>0.17249999999999999</v>
      </c>
      <c r="AE533" s="33">
        <v>0.35730000000000001</v>
      </c>
      <c r="AF533" s="33">
        <v>0.28970000000000001</v>
      </c>
      <c r="AG533" s="33">
        <v>0.17219999999999999</v>
      </c>
    </row>
    <row r="534" spans="1:54" x14ac:dyDescent="0.2">
      <c r="A534" s="26" t="s">
        <v>161</v>
      </c>
      <c r="B534" s="32">
        <v>77</v>
      </c>
      <c r="C534" s="32">
        <v>49</v>
      </c>
      <c r="D534" s="32">
        <v>28</v>
      </c>
      <c r="E534" s="32">
        <v>35</v>
      </c>
      <c r="F534" s="32">
        <v>22</v>
      </c>
      <c r="G534" s="32">
        <v>19</v>
      </c>
      <c r="H534" s="32">
        <v>17</v>
      </c>
      <c r="I534" s="32">
        <v>23</v>
      </c>
      <c r="J534" s="32">
        <v>9</v>
      </c>
      <c r="K534" s="32">
        <v>28</v>
      </c>
      <c r="L534" s="32">
        <v>27</v>
      </c>
      <c r="M534" s="32">
        <v>14</v>
      </c>
      <c r="N534" s="32">
        <v>12</v>
      </c>
      <c r="O534" s="32">
        <v>23</v>
      </c>
      <c r="P534" s="32">
        <v>26</v>
      </c>
      <c r="Q534" s="32">
        <v>6</v>
      </c>
      <c r="R534" s="32">
        <v>24</v>
      </c>
      <c r="S534" s="32">
        <v>8</v>
      </c>
      <c r="T534" s="32">
        <v>19</v>
      </c>
      <c r="U534" s="32">
        <v>5</v>
      </c>
      <c r="V534" s="32">
        <v>3</v>
      </c>
      <c r="W534" s="32">
        <v>3</v>
      </c>
      <c r="X534" s="32">
        <v>14</v>
      </c>
      <c r="Y534" s="32">
        <v>4</v>
      </c>
      <c r="Z534" s="32">
        <v>13</v>
      </c>
      <c r="AA534" s="32">
        <v>20</v>
      </c>
      <c r="AB534" s="32">
        <v>4</v>
      </c>
      <c r="AC534" s="32">
        <v>11</v>
      </c>
      <c r="AD534" s="32">
        <v>5</v>
      </c>
      <c r="AE534" s="32">
        <v>5</v>
      </c>
      <c r="AF534" s="32">
        <v>3</v>
      </c>
      <c r="AG534" s="32">
        <v>24</v>
      </c>
    </row>
    <row r="535" spans="1:54" x14ac:dyDescent="0.2">
      <c r="A535" s="26"/>
      <c r="B535" s="33">
        <v>0.15190000000000001</v>
      </c>
      <c r="C535" s="33">
        <v>0.18260000000000001</v>
      </c>
      <c r="D535" s="33">
        <v>0.1173</v>
      </c>
      <c r="E535" s="33">
        <v>0.1512</v>
      </c>
      <c r="F535" s="33">
        <v>0.14940000000000001</v>
      </c>
      <c r="G535" s="33">
        <v>0.15609999999999999</v>
      </c>
      <c r="H535" s="33">
        <v>0.15770000000000001</v>
      </c>
      <c r="I535" s="33">
        <v>0.1366</v>
      </c>
      <c r="J535" s="33">
        <v>0.1086</v>
      </c>
      <c r="K535" s="33">
        <v>0.18770000000000001</v>
      </c>
      <c r="L535" s="33">
        <v>0.1066</v>
      </c>
      <c r="M535" s="33">
        <v>0.1394</v>
      </c>
      <c r="N535" s="33">
        <v>0.12659999999999999</v>
      </c>
      <c r="O535" s="33">
        <v>0.10920000000000001</v>
      </c>
      <c r="P535" s="33">
        <v>0.1038</v>
      </c>
      <c r="Q535" s="33">
        <v>4.82E-2</v>
      </c>
      <c r="R535" s="33">
        <v>0.13</v>
      </c>
      <c r="S535" s="33">
        <v>0.14630000000000001</v>
      </c>
      <c r="T535" s="33">
        <v>0.1227</v>
      </c>
      <c r="U535" s="33">
        <v>8.3800000000000013E-2</v>
      </c>
      <c r="V535" s="33">
        <v>8.5600000000000009E-2</v>
      </c>
      <c r="W535" s="33">
        <v>4.7600000000000003E-2</v>
      </c>
      <c r="X535" s="33">
        <v>0.1234</v>
      </c>
      <c r="Y535" s="33">
        <v>5.1200000000000002E-2</v>
      </c>
      <c r="Z535" s="33">
        <v>0.13730000000000001</v>
      </c>
      <c r="AA535" s="33">
        <v>0.1118</v>
      </c>
      <c r="AB535" s="33">
        <v>5.9299999999999999E-2</v>
      </c>
      <c r="AC535" s="33">
        <v>8.2500000000000004E-2</v>
      </c>
      <c r="AD535" s="33">
        <v>5.3600000000000002E-2</v>
      </c>
      <c r="AE535" s="33">
        <v>0.17749999999999999</v>
      </c>
      <c r="AF535" s="33">
        <v>4.3899999999999988E-2</v>
      </c>
      <c r="AG535" s="33">
        <v>0.2223</v>
      </c>
    </row>
    <row r="536" spans="1:54" x14ac:dyDescent="0.2">
      <c r="A536" s="26" t="s">
        <v>216</v>
      </c>
      <c r="B536" s="32">
        <v>174</v>
      </c>
      <c r="C536" s="32">
        <v>81</v>
      </c>
      <c r="D536" s="32">
        <v>93</v>
      </c>
      <c r="E536" s="32">
        <v>99</v>
      </c>
      <c r="F536" s="32">
        <v>47</v>
      </c>
      <c r="G536" s="32">
        <v>28</v>
      </c>
      <c r="H536" s="32">
        <v>38</v>
      </c>
      <c r="I536" s="32">
        <v>70</v>
      </c>
      <c r="J536" s="32">
        <v>21</v>
      </c>
      <c r="K536" s="32">
        <v>44</v>
      </c>
      <c r="L536" s="32">
        <v>88</v>
      </c>
      <c r="M536" s="32">
        <v>37</v>
      </c>
      <c r="N536" s="32">
        <v>43</v>
      </c>
      <c r="O536" s="32">
        <v>78</v>
      </c>
      <c r="P536" s="32">
        <v>90</v>
      </c>
      <c r="Q536" s="32">
        <v>43</v>
      </c>
      <c r="R536" s="32">
        <v>61</v>
      </c>
      <c r="S536" s="32">
        <v>22</v>
      </c>
      <c r="T536" s="32">
        <v>62</v>
      </c>
      <c r="U536" s="32">
        <v>21</v>
      </c>
      <c r="V536" s="32">
        <v>9</v>
      </c>
      <c r="W536" s="32">
        <v>24</v>
      </c>
      <c r="X536" s="32">
        <v>41</v>
      </c>
      <c r="Y536" s="32">
        <v>32</v>
      </c>
      <c r="Z536" s="32">
        <v>38</v>
      </c>
      <c r="AA536" s="32">
        <v>60</v>
      </c>
      <c r="AB536" s="32">
        <v>21</v>
      </c>
      <c r="AC536" s="32">
        <v>57</v>
      </c>
      <c r="AD536" s="32">
        <v>38</v>
      </c>
      <c r="AE536" s="32">
        <v>7</v>
      </c>
      <c r="AF536" s="32">
        <v>25</v>
      </c>
      <c r="AG536" s="32">
        <v>32</v>
      </c>
    </row>
    <row r="537" spans="1:54" x14ac:dyDescent="0.2">
      <c r="A537" s="26"/>
      <c r="B537" s="33">
        <v>0.34470000000000001</v>
      </c>
      <c r="C537" s="33">
        <v>0.30430000000000001</v>
      </c>
      <c r="D537" s="33">
        <v>0.3901</v>
      </c>
      <c r="E537" s="33">
        <v>0.42980000000000002</v>
      </c>
      <c r="F537" s="33">
        <v>0.311</v>
      </c>
      <c r="G537" s="33">
        <v>0.22559999999999999</v>
      </c>
      <c r="H537" s="33">
        <v>0.34820000000000001</v>
      </c>
      <c r="I537" s="33">
        <v>0.41889999999999999</v>
      </c>
      <c r="J537" s="33">
        <v>0.27150000000000002</v>
      </c>
      <c r="K537" s="33">
        <v>0.2969</v>
      </c>
      <c r="L537" s="33">
        <v>0.34429999999999999</v>
      </c>
      <c r="M537" s="33">
        <v>0.36820000000000003</v>
      </c>
      <c r="N537" s="33">
        <v>0.46339999999999998</v>
      </c>
      <c r="O537" s="33">
        <v>0.3669</v>
      </c>
      <c r="P537" s="33">
        <v>0.36680000000000001</v>
      </c>
      <c r="Q537" s="33">
        <v>0.36020000000000002</v>
      </c>
      <c r="R537" s="33">
        <v>0.33019999999999999</v>
      </c>
      <c r="S537" s="33">
        <v>0.39479999999999998</v>
      </c>
      <c r="T537" s="33">
        <v>0.3997</v>
      </c>
      <c r="U537" s="33">
        <v>0.34799999999999998</v>
      </c>
      <c r="V537" s="33">
        <v>0.27660000000000001</v>
      </c>
      <c r="W537" s="33">
        <v>0.34429999999999999</v>
      </c>
      <c r="X537" s="33">
        <v>0.36370000000000002</v>
      </c>
      <c r="Y537" s="33">
        <v>0.37730000000000002</v>
      </c>
      <c r="Z537" s="33">
        <v>0.39500000000000002</v>
      </c>
      <c r="AA537" s="33">
        <v>0.3392</v>
      </c>
      <c r="AB537" s="33">
        <v>0.28439999999999999</v>
      </c>
      <c r="AC537" s="33">
        <v>0.44969999999999999</v>
      </c>
      <c r="AD537" s="33">
        <v>0.37969999999999998</v>
      </c>
      <c r="AE537" s="33">
        <v>0.25800000000000001</v>
      </c>
      <c r="AF537" s="33">
        <v>0.42349999999999999</v>
      </c>
      <c r="AG537" s="33">
        <v>0.29699999999999999</v>
      </c>
    </row>
    <row r="538" spans="1:54" x14ac:dyDescent="0.2">
      <c r="A538" s="26" t="s">
        <v>217</v>
      </c>
      <c r="B538" s="32">
        <v>254</v>
      </c>
      <c r="C538" s="32">
        <v>137</v>
      </c>
      <c r="D538" s="32">
        <v>117</v>
      </c>
      <c r="E538" s="32">
        <v>97</v>
      </c>
      <c r="F538" s="32">
        <v>81</v>
      </c>
      <c r="G538" s="32">
        <v>76</v>
      </c>
      <c r="H538" s="32">
        <v>54</v>
      </c>
      <c r="I538" s="32">
        <v>75</v>
      </c>
      <c r="J538" s="32">
        <v>49</v>
      </c>
      <c r="K538" s="32">
        <v>77</v>
      </c>
      <c r="L538" s="32">
        <v>141</v>
      </c>
      <c r="M538" s="32">
        <v>49</v>
      </c>
      <c r="N538" s="32">
        <v>38</v>
      </c>
      <c r="O538" s="32">
        <v>112</v>
      </c>
      <c r="P538" s="32">
        <v>130</v>
      </c>
      <c r="Q538" s="32">
        <v>70</v>
      </c>
      <c r="R538" s="32">
        <v>101</v>
      </c>
      <c r="S538" s="32">
        <v>26</v>
      </c>
      <c r="T538" s="32">
        <v>74</v>
      </c>
      <c r="U538" s="32">
        <v>34</v>
      </c>
      <c r="V538" s="32">
        <v>21</v>
      </c>
      <c r="W538" s="32">
        <v>42</v>
      </c>
      <c r="X538" s="32">
        <v>58</v>
      </c>
      <c r="Y538" s="32">
        <v>49</v>
      </c>
      <c r="Z538" s="32">
        <v>45</v>
      </c>
      <c r="AA538" s="32">
        <v>96</v>
      </c>
      <c r="AB538" s="32">
        <v>50</v>
      </c>
      <c r="AC538" s="32">
        <v>60</v>
      </c>
      <c r="AD538" s="32">
        <v>57</v>
      </c>
      <c r="AE538" s="32">
        <v>15</v>
      </c>
      <c r="AF538" s="32">
        <v>31</v>
      </c>
      <c r="AG538" s="32">
        <v>52</v>
      </c>
    </row>
    <row r="539" spans="1:54" x14ac:dyDescent="0.2">
      <c r="A539" s="26"/>
      <c r="B539" s="33">
        <v>0.50350000000000006</v>
      </c>
      <c r="C539" s="33">
        <v>0.5131</v>
      </c>
      <c r="D539" s="33">
        <v>0.49259999999999998</v>
      </c>
      <c r="E539" s="33">
        <v>0.41889999999999999</v>
      </c>
      <c r="F539" s="33">
        <v>0.53959999999999997</v>
      </c>
      <c r="G539" s="33">
        <v>0.61829999999999996</v>
      </c>
      <c r="H539" s="33">
        <v>0.49399999999999999</v>
      </c>
      <c r="I539" s="33">
        <v>0.44450000000000001</v>
      </c>
      <c r="J539" s="33">
        <v>0.61990000000000001</v>
      </c>
      <c r="K539" s="33">
        <v>0.51539999999999997</v>
      </c>
      <c r="L539" s="33">
        <v>0.54909999999999992</v>
      </c>
      <c r="M539" s="33">
        <v>0.4924</v>
      </c>
      <c r="N539" s="33">
        <v>0.41</v>
      </c>
      <c r="O539" s="33">
        <v>0.52390000000000003</v>
      </c>
      <c r="P539" s="33">
        <v>0.52939999999999998</v>
      </c>
      <c r="Q539" s="33">
        <v>0.59160000000000001</v>
      </c>
      <c r="R539" s="33">
        <v>0.53990000000000005</v>
      </c>
      <c r="S539" s="33">
        <v>0.45889999999999997</v>
      </c>
      <c r="T539" s="33">
        <v>0.47760000000000002</v>
      </c>
      <c r="U539" s="33">
        <v>0.56820000000000004</v>
      </c>
      <c r="V539" s="33">
        <v>0.63780000000000003</v>
      </c>
      <c r="W539" s="33">
        <v>0.60809999999999997</v>
      </c>
      <c r="X539" s="33">
        <v>0.51290000000000002</v>
      </c>
      <c r="Y539" s="33">
        <v>0.57150000000000001</v>
      </c>
      <c r="Z539" s="33">
        <v>0.4677</v>
      </c>
      <c r="AA539" s="33">
        <v>0.54899999999999993</v>
      </c>
      <c r="AB539" s="33">
        <v>0.65620000000000001</v>
      </c>
      <c r="AC539" s="33">
        <v>0.46779999999999999</v>
      </c>
      <c r="AD539" s="33">
        <v>0.56669999999999998</v>
      </c>
      <c r="AE539" s="33">
        <v>0.5645</v>
      </c>
      <c r="AF539" s="33">
        <v>0.53259999999999996</v>
      </c>
      <c r="AG539" s="33">
        <v>0.48070000000000002</v>
      </c>
    </row>
    <row r="541" spans="1:54" x14ac:dyDescent="0.2">
      <c r="A541" s="26" t="s">
        <v>186</v>
      </c>
      <c r="B541" s="33">
        <v>-0.1588</v>
      </c>
      <c r="C541" s="33">
        <v>-0.20880000000000001</v>
      </c>
      <c r="D541" s="33">
        <v>-0.10249999999999999</v>
      </c>
      <c r="E541" s="33">
        <v>1.09E-2</v>
      </c>
      <c r="F541" s="33">
        <v>-0.2286</v>
      </c>
      <c r="G541" s="33">
        <v>-0.39269999999999999</v>
      </c>
      <c r="H541" s="33">
        <v>-0.14580000000000001</v>
      </c>
      <c r="I541" s="33">
        <v>-2.5600000000000001E-2</v>
      </c>
      <c r="J541" s="33">
        <v>-0.34839999999999999</v>
      </c>
      <c r="K541" s="33">
        <v>-0.2185</v>
      </c>
      <c r="L541" s="33">
        <v>-0.20480000000000001</v>
      </c>
      <c r="M541" s="33">
        <v>-0.1242</v>
      </c>
      <c r="N541" s="33">
        <v>5.3400000000000003E-2</v>
      </c>
      <c r="O541" s="33">
        <v>-0.157</v>
      </c>
      <c r="P541" s="33">
        <v>-0.16259999999999999</v>
      </c>
      <c r="Q541" s="33">
        <v>-0.23139999999999999</v>
      </c>
      <c r="R541" s="33">
        <v>-0.2097</v>
      </c>
      <c r="S541" s="33">
        <v>-6.4100000000000004E-2</v>
      </c>
      <c r="T541" s="33">
        <v>-7.7899999999999997E-2</v>
      </c>
      <c r="U541" s="33">
        <v>-0.22020000000000001</v>
      </c>
      <c r="V541" s="33">
        <v>-0.36120000000000002</v>
      </c>
      <c r="W541" s="33">
        <v>-0.26379999999999998</v>
      </c>
      <c r="X541" s="33">
        <v>-0.1492</v>
      </c>
      <c r="Y541" s="33">
        <v>-0.19420000000000001</v>
      </c>
      <c r="Z541" s="33">
        <v>-7.2700000000000001E-2</v>
      </c>
      <c r="AA541" s="33">
        <v>-0.20979999999999999</v>
      </c>
      <c r="AB541" s="33">
        <v>-0.37180000000000002</v>
      </c>
      <c r="AC541" s="33">
        <v>-1.8100000000000002E-2</v>
      </c>
      <c r="AD541" s="33">
        <v>-0.187</v>
      </c>
      <c r="AE541" s="33">
        <v>-0.30649999999999999</v>
      </c>
      <c r="AF541" s="33">
        <v>-0.1091</v>
      </c>
      <c r="AG541" s="33">
        <v>-0.1837</v>
      </c>
    </row>
    <row r="543" spans="1:54" x14ac:dyDescent="0.2">
      <c r="A543" s="27" t="str">
        <f>HYPERLINK("#Contents!A1", "Contents")</f>
        <v>Contents</v>
      </c>
    </row>
    <row r="544" spans="1:54" x14ac:dyDescent="0.2">
      <c r="A544" s="28" t="s">
        <v>218</v>
      </c>
      <c r="BB544" s="26" t="str">
        <f>LEFT(A544, FIND(" ", A544) - 2)</f>
        <v>Table_Q5_2</v>
      </c>
    </row>
    <row r="545" spans="1:33" x14ac:dyDescent="0.2">
      <c r="A545" s="26" t="s">
        <v>85</v>
      </c>
    </row>
    <row r="547" spans="1:33" ht="35" customHeight="1" x14ac:dyDescent="0.2">
      <c r="B547" s="39" t="s">
        <v>86</v>
      </c>
      <c r="C547" s="41" t="s">
        <v>87</v>
      </c>
      <c r="D547" s="43"/>
      <c r="E547" s="41" t="s">
        <v>88</v>
      </c>
      <c r="F547" s="42"/>
      <c r="G547" s="43"/>
      <c r="H547" s="41" t="s">
        <v>89</v>
      </c>
      <c r="I547" s="42"/>
      <c r="J547" s="42"/>
      <c r="K547" s="43"/>
      <c r="L547" s="41" t="s">
        <v>90</v>
      </c>
      <c r="M547" s="42"/>
      <c r="N547" s="43"/>
      <c r="O547" s="41" t="s">
        <v>91</v>
      </c>
      <c r="P547" s="43"/>
      <c r="Q547" s="41" t="s">
        <v>92</v>
      </c>
      <c r="R547" s="42"/>
      <c r="S547" s="43"/>
      <c r="T547" s="41" t="s">
        <v>93</v>
      </c>
      <c r="U547" s="42"/>
      <c r="V547" s="42"/>
      <c r="W547" s="43"/>
      <c r="X547" s="41" t="s">
        <v>94</v>
      </c>
      <c r="Y547" s="42"/>
      <c r="Z547" s="43"/>
      <c r="AA547" s="41" t="s">
        <v>95</v>
      </c>
      <c r="AB547" s="43"/>
      <c r="AC547" s="44" t="s">
        <v>96</v>
      </c>
      <c r="AD547" s="42"/>
      <c r="AE547" s="42"/>
      <c r="AF547" s="42"/>
      <c r="AG547" s="45"/>
    </row>
    <row r="548" spans="1:33" ht="57" customHeight="1" x14ac:dyDescent="0.2">
      <c r="B548" s="40"/>
      <c r="C548" s="30" t="s">
        <v>97</v>
      </c>
      <c r="D548" s="30" t="s">
        <v>98</v>
      </c>
      <c r="E548" s="30" t="s">
        <v>99</v>
      </c>
      <c r="F548" s="30" t="s">
        <v>100</v>
      </c>
      <c r="G548" s="30" t="s">
        <v>101</v>
      </c>
      <c r="H548" s="30" t="s">
        <v>102</v>
      </c>
      <c r="I548" s="30" t="s">
        <v>103</v>
      </c>
      <c r="J548" s="30" t="s">
        <v>104</v>
      </c>
      <c r="K548" s="30" t="s">
        <v>105</v>
      </c>
      <c r="L548" s="30" t="s">
        <v>106</v>
      </c>
      <c r="M548" s="30" t="s">
        <v>107</v>
      </c>
      <c r="N548" s="30" t="s">
        <v>108</v>
      </c>
      <c r="O548" s="30" t="s">
        <v>109</v>
      </c>
      <c r="P548" s="30" t="s">
        <v>110</v>
      </c>
      <c r="Q548" s="30" t="s">
        <v>111</v>
      </c>
      <c r="R548" s="30" t="s">
        <v>112</v>
      </c>
      <c r="S548" s="30" t="s">
        <v>113</v>
      </c>
      <c r="T548" s="30" t="s">
        <v>114</v>
      </c>
      <c r="U548" s="30" t="s">
        <v>115</v>
      </c>
      <c r="V548" s="30" t="s">
        <v>116</v>
      </c>
      <c r="W548" s="30" t="s">
        <v>117</v>
      </c>
      <c r="X548" s="30" t="s">
        <v>114</v>
      </c>
      <c r="Y548" s="30" t="s">
        <v>116</v>
      </c>
      <c r="Z548" s="30" t="s">
        <v>117</v>
      </c>
      <c r="AA548" s="30" t="s">
        <v>118</v>
      </c>
      <c r="AB548" s="30" t="s">
        <v>119</v>
      </c>
      <c r="AC548" s="30" t="s">
        <v>120</v>
      </c>
      <c r="AD548" s="30" t="s">
        <v>121</v>
      </c>
      <c r="AE548" s="30" t="s">
        <v>122</v>
      </c>
      <c r="AF548" s="30" t="s">
        <v>117</v>
      </c>
      <c r="AG548" s="31" t="s">
        <v>123</v>
      </c>
    </row>
    <row r="549" spans="1:33" x14ac:dyDescent="0.2">
      <c r="A549" s="26" t="s">
        <v>124</v>
      </c>
      <c r="B549" s="32">
        <v>504</v>
      </c>
      <c r="C549" s="32">
        <v>252</v>
      </c>
      <c r="D549" s="32">
        <v>252</v>
      </c>
      <c r="E549" s="32">
        <v>145</v>
      </c>
      <c r="F549" s="32">
        <v>182</v>
      </c>
      <c r="G549" s="32">
        <v>177</v>
      </c>
      <c r="H549" s="32">
        <v>126</v>
      </c>
      <c r="I549" s="32">
        <v>126</v>
      </c>
      <c r="J549" s="32">
        <v>68</v>
      </c>
      <c r="K549" s="32">
        <v>184</v>
      </c>
      <c r="L549" s="32">
        <v>259</v>
      </c>
      <c r="M549" s="32">
        <v>95</v>
      </c>
      <c r="N549" s="32">
        <v>99</v>
      </c>
      <c r="O549" s="32">
        <v>201</v>
      </c>
      <c r="P549" s="32">
        <v>254</v>
      </c>
      <c r="Q549" s="32">
        <v>134</v>
      </c>
      <c r="R549" s="32">
        <v>203</v>
      </c>
      <c r="S549" s="32">
        <v>56</v>
      </c>
      <c r="T549" s="32">
        <v>191</v>
      </c>
      <c r="U549" s="32">
        <v>20</v>
      </c>
      <c r="V549" s="32">
        <v>32</v>
      </c>
      <c r="W549" s="32">
        <v>72</v>
      </c>
      <c r="X549" s="32">
        <v>142</v>
      </c>
      <c r="Y549" s="32">
        <v>68</v>
      </c>
      <c r="Z549" s="32">
        <v>83</v>
      </c>
      <c r="AA549" s="32">
        <v>204</v>
      </c>
      <c r="AB549" s="32">
        <v>89</v>
      </c>
      <c r="AC549" s="32">
        <v>140</v>
      </c>
      <c r="AD549" s="32">
        <v>92</v>
      </c>
      <c r="AE549" s="32">
        <v>34</v>
      </c>
      <c r="AF549" s="32">
        <v>49</v>
      </c>
      <c r="AG549" s="32">
        <v>95</v>
      </c>
    </row>
    <row r="550" spans="1:33" x14ac:dyDescent="0.2">
      <c r="A550" s="26" t="s">
        <v>125</v>
      </c>
      <c r="B550" s="32">
        <v>504</v>
      </c>
      <c r="C550" s="32">
        <v>267</v>
      </c>
      <c r="D550" s="32">
        <v>237</v>
      </c>
      <c r="E550" s="32">
        <v>231</v>
      </c>
      <c r="F550" s="32">
        <v>150</v>
      </c>
      <c r="G550" s="32">
        <v>123</v>
      </c>
      <c r="H550" s="32">
        <v>109</v>
      </c>
      <c r="I550" s="32">
        <v>168</v>
      </c>
      <c r="J550" s="32">
        <v>79</v>
      </c>
      <c r="K550" s="32">
        <v>149</v>
      </c>
      <c r="L550" s="32">
        <v>256</v>
      </c>
      <c r="M550" s="32">
        <v>99</v>
      </c>
      <c r="N550" s="32">
        <v>92</v>
      </c>
      <c r="O550" s="32">
        <v>213</v>
      </c>
      <c r="P550" s="32">
        <v>246</v>
      </c>
      <c r="Q550" s="32">
        <v>118</v>
      </c>
      <c r="R550" s="32">
        <v>186</v>
      </c>
      <c r="S550" s="32">
        <v>56</v>
      </c>
      <c r="T550" s="32">
        <v>154</v>
      </c>
      <c r="U550" s="32">
        <v>60</v>
      </c>
      <c r="V550" s="32">
        <v>33</v>
      </c>
      <c r="W550" s="32">
        <v>68</v>
      </c>
      <c r="X550" s="32">
        <v>112</v>
      </c>
      <c r="Y550" s="32">
        <v>85</v>
      </c>
      <c r="Z550" s="32">
        <v>95</v>
      </c>
      <c r="AA550" s="32">
        <v>175</v>
      </c>
      <c r="AB550" s="32">
        <v>75</v>
      </c>
      <c r="AC550" s="32">
        <v>128</v>
      </c>
      <c r="AD550" s="32">
        <v>101</v>
      </c>
      <c r="AE550" s="32">
        <v>27</v>
      </c>
      <c r="AF550" s="32">
        <v>59</v>
      </c>
      <c r="AG550" s="32">
        <v>108</v>
      </c>
    </row>
    <row r="551" spans="1:33" x14ac:dyDescent="0.2">
      <c r="A551" s="26" t="s">
        <v>212</v>
      </c>
      <c r="B551" s="32">
        <v>40</v>
      </c>
      <c r="C551" s="32">
        <v>16</v>
      </c>
      <c r="D551" s="32">
        <v>24</v>
      </c>
      <c r="E551" s="32">
        <v>20</v>
      </c>
      <c r="F551" s="32">
        <v>9</v>
      </c>
      <c r="G551" s="32">
        <v>11</v>
      </c>
      <c r="H551" s="32">
        <v>8</v>
      </c>
      <c r="I551" s="32">
        <v>7</v>
      </c>
      <c r="J551" s="32">
        <v>7</v>
      </c>
      <c r="K551" s="32">
        <v>17</v>
      </c>
      <c r="L551" s="32">
        <v>22</v>
      </c>
      <c r="M551" s="32">
        <v>2</v>
      </c>
      <c r="N551" s="32">
        <v>12</v>
      </c>
      <c r="O551" s="32">
        <v>9</v>
      </c>
      <c r="P551" s="32">
        <v>29</v>
      </c>
      <c r="Q551" s="32">
        <v>15</v>
      </c>
      <c r="R551" s="32">
        <v>11</v>
      </c>
      <c r="S551" s="32">
        <v>10</v>
      </c>
      <c r="T551" s="32">
        <v>24</v>
      </c>
      <c r="U551" s="32">
        <v>2</v>
      </c>
      <c r="V551" s="32">
        <v>1</v>
      </c>
      <c r="W551" s="32">
        <v>4</v>
      </c>
      <c r="X551" s="32">
        <v>15</v>
      </c>
      <c r="Y551" s="32">
        <v>4</v>
      </c>
      <c r="Z551" s="32">
        <v>8</v>
      </c>
      <c r="AA551" s="32">
        <v>16</v>
      </c>
      <c r="AB551" s="32">
        <v>4</v>
      </c>
      <c r="AC551" s="32">
        <v>23</v>
      </c>
      <c r="AD551" s="32">
        <v>4</v>
      </c>
      <c r="AE551" s="32">
        <v>1</v>
      </c>
      <c r="AF551" s="32">
        <v>7</v>
      </c>
      <c r="AG551" s="32">
        <v>3</v>
      </c>
    </row>
    <row r="552" spans="1:33" x14ac:dyDescent="0.2">
      <c r="A552" s="26"/>
      <c r="B552" s="33">
        <v>7.85E-2</v>
      </c>
      <c r="C552" s="33">
        <v>5.9900000000000002E-2</v>
      </c>
      <c r="D552" s="33">
        <v>9.9399999999999988E-2</v>
      </c>
      <c r="E552" s="33">
        <v>8.6400000000000005E-2</v>
      </c>
      <c r="F552" s="33">
        <v>0.06</v>
      </c>
      <c r="G552" s="33">
        <v>8.6199999999999999E-2</v>
      </c>
      <c r="H552" s="33">
        <v>7.4200000000000002E-2</v>
      </c>
      <c r="I552" s="33">
        <v>4.3299999999999998E-2</v>
      </c>
      <c r="J552" s="33">
        <v>0.09</v>
      </c>
      <c r="K552" s="33">
        <v>0.1153</v>
      </c>
      <c r="L552" s="33">
        <v>8.6599999999999996E-2</v>
      </c>
      <c r="M552" s="33">
        <v>1.7600000000000001E-2</v>
      </c>
      <c r="N552" s="33">
        <v>0.13389999999999999</v>
      </c>
      <c r="O552" s="33">
        <v>4.2799999999999998E-2</v>
      </c>
      <c r="P552" s="33">
        <v>0.1174</v>
      </c>
      <c r="Q552" s="33">
        <v>0.1308</v>
      </c>
      <c r="R552" s="33">
        <v>5.74E-2</v>
      </c>
      <c r="S552" s="33">
        <v>0.1729</v>
      </c>
      <c r="T552" s="33">
        <v>0.15509999999999999</v>
      </c>
      <c r="U552" s="33">
        <v>3.5200000000000002E-2</v>
      </c>
      <c r="V552" s="33">
        <v>4.07E-2</v>
      </c>
      <c r="W552" s="33">
        <v>5.2699999999999997E-2</v>
      </c>
      <c r="X552" s="33">
        <v>0.1338</v>
      </c>
      <c r="Y552" s="33">
        <v>5.1700000000000003E-2</v>
      </c>
      <c r="Z552" s="33">
        <v>8.8399999999999992E-2</v>
      </c>
      <c r="AA552" s="33">
        <v>9.1199999999999989E-2</v>
      </c>
      <c r="AB552" s="33">
        <v>5.04E-2</v>
      </c>
      <c r="AC552" s="33">
        <v>0.17879999999999999</v>
      </c>
      <c r="AD552" s="33">
        <v>3.9100000000000003E-2</v>
      </c>
      <c r="AE552" s="33">
        <v>3.6700000000000003E-2</v>
      </c>
      <c r="AF552" s="33">
        <v>0.1183</v>
      </c>
      <c r="AG552" s="33">
        <v>3.1899999999999998E-2</v>
      </c>
    </row>
    <row r="553" spans="1:33" x14ac:dyDescent="0.2">
      <c r="A553" s="26" t="s">
        <v>213</v>
      </c>
      <c r="B553" s="32">
        <v>139</v>
      </c>
      <c r="C553" s="32">
        <v>67</v>
      </c>
      <c r="D553" s="32">
        <v>72</v>
      </c>
      <c r="E553" s="32">
        <v>67</v>
      </c>
      <c r="F553" s="32">
        <v>39</v>
      </c>
      <c r="G553" s="32">
        <v>33</v>
      </c>
      <c r="H553" s="32">
        <v>32</v>
      </c>
      <c r="I553" s="32">
        <v>50</v>
      </c>
      <c r="J553" s="32">
        <v>21</v>
      </c>
      <c r="K553" s="32">
        <v>37</v>
      </c>
      <c r="L553" s="32">
        <v>84</v>
      </c>
      <c r="M553" s="32">
        <v>23</v>
      </c>
      <c r="N553" s="32">
        <v>26</v>
      </c>
      <c r="O553" s="32">
        <v>57</v>
      </c>
      <c r="P553" s="32">
        <v>79</v>
      </c>
      <c r="Q553" s="32">
        <v>45</v>
      </c>
      <c r="R553" s="32">
        <v>48</v>
      </c>
      <c r="S553" s="32">
        <v>15</v>
      </c>
      <c r="T553" s="32">
        <v>47</v>
      </c>
      <c r="U553" s="32">
        <v>20</v>
      </c>
      <c r="V553" s="32">
        <v>9</v>
      </c>
      <c r="W553" s="32">
        <v>18</v>
      </c>
      <c r="X553" s="32">
        <v>32</v>
      </c>
      <c r="Y553" s="32">
        <v>30</v>
      </c>
      <c r="Z553" s="32">
        <v>27</v>
      </c>
      <c r="AA553" s="32">
        <v>58</v>
      </c>
      <c r="AB553" s="32">
        <v>19</v>
      </c>
      <c r="AC553" s="32">
        <v>39</v>
      </c>
      <c r="AD553" s="32">
        <v>35</v>
      </c>
      <c r="AE553" s="32">
        <v>4</v>
      </c>
      <c r="AF553" s="32">
        <v>14</v>
      </c>
      <c r="AG553" s="32">
        <v>30</v>
      </c>
    </row>
    <row r="554" spans="1:33" x14ac:dyDescent="0.2">
      <c r="A554" s="26"/>
      <c r="B554" s="33">
        <v>0.2767</v>
      </c>
      <c r="C554" s="33">
        <v>0.2515</v>
      </c>
      <c r="D554" s="33">
        <v>0.30499999999999999</v>
      </c>
      <c r="E554" s="33">
        <v>0.28920000000000001</v>
      </c>
      <c r="F554" s="33">
        <v>0.26250000000000001</v>
      </c>
      <c r="G554" s="33">
        <v>0.27029999999999998</v>
      </c>
      <c r="H554" s="33">
        <v>0.29759999999999998</v>
      </c>
      <c r="I554" s="33">
        <v>0.29509999999999997</v>
      </c>
      <c r="J554" s="33">
        <v>0.26119999999999999</v>
      </c>
      <c r="K554" s="33">
        <v>0.24859999999999999</v>
      </c>
      <c r="L554" s="33">
        <v>0.32819999999999999</v>
      </c>
      <c r="M554" s="33">
        <v>0.2354</v>
      </c>
      <c r="N554" s="33">
        <v>0.28670000000000001</v>
      </c>
      <c r="O554" s="33">
        <v>0.26979999999999998</v>
      </c>
      <c r="P554" s="33">
        <v>0.3211</v>
      </c>
      <c r="Q554" s="33">
        <v>0.37709999999999999</v>
      </c>
      <c r="R554" s="33">
        <v>0.25979999999999998</v>
      </c>
      <c r="S554" s="33">
        <v>0.2762</v>
      </c>
      <c r="T554" s="33">
        <v>0.30530000000000002</v>
      </c>
      <c r="U554" s="33">
        <v>0.34310000000000002</v>
      </c>
      <c r="V554" s="33">
        <v>0.28000000000000003</v>
      </c>
      <c r="W554" s="33">
        <v>0.26840000000000003</v>
      </c>
      <c r="X554" s="33">
        <v>0.28549999999999998</v>
      </c>
      <c r="Y554" s="33">
        <v>0.35289999999999999</v>
      </c>
      <c r="Z554" s="33">
        <v>0.28000000000000003</v>
      </c>
      <c r="AA554" s="33">
        <v>0.32900000000000001</v>
      </c>
      <c r="AB554" s="33">
        <v>0.25230000000000002</v>
      </c>
      <c r="AC554" s="33">
        <v>0.30940000000000001</v>
      </c>
      <c r="AD554" s="33">
        <v>0.3508</v>
      </c>
      <c r="AE554" s="33">
        <v>0.16020000000000001</v>
      </c>
      <c r="AF554" s="33">
        <v>0.23930000000000001</v>
      </c>
      <c r="AG554" s="33">
        <v>0.28129999999999999</v>
      </c>
    </row>
    <row r="555" spans="1:33" x14ac:dyDescent="0.2">
      <c r="A555" s="26" t="s">
        <v>214</v>
      </c>
      <c r="B555" s="32">
        <v>116</v>
      </c>
      <c r="C555" s="32">
        <v>60</v>
      </c>
      <c r="D555" s="32">
        <v>55</v>
      </c>
      <c r="E555" s="32">
        <v>62</v>
      </c>
      <c r="F555" s="32">
        <v>36</v>
      </c>
      <c r="G555" s="32">
        <v>17</v>
      </c>
      <c r="H555" s="32">
        <v>25</v>
      </c>
      <c r="I555" s="32">
        <v>36</v>
      </c>
      <c r="J555" s="32">
        <v>22</v>
      </c>
      <c r="K555" s="32">
        <v>32</v>
      </c>
      <c r="L555" s="32">
        <v>59</v>
      </c>
      <c r="M555" s="32">
        <v>39</v>
      </c>
      <c r="N555" s="32">
        <v>15</v>
      </c>
      <c r="O555" s="32">
        <v>52</v>
      </c>
      <c r="P555" s="32">
        <v>63</v>
      </c>
      <c r="Q555" s="32">
        <v>23</v>
      </c>
      <c r="R555" s="32">
        <v>43</v>
      </c>
      <c r="S555" s="32">
        <v>17</v>
      </c>
      <c r="T555" s="32">
        <v>33</v>
      </c>
      <c r="U555" s="32">
        <v>22</v>
      </c>
      <c r="V555" s="32">
        <v>10</v>
      </c>
      <c r="W555" s="32">
        <v>17</v>
      </c>
      <c r="X555" s="32">
        <v>30</v>
      </c>
      <c r="Y555" s="32">
        <v>30</v>
      </c>
      <c r="Z555" s="32">
        <v>18</v>
      </c>
      <c r="AA555" s="32">
        <v>41</v>
      </c>
      <c r="AB555" s="32">
        <v>13</v>
      </c>
      <c r="AC555" s="32">
        <v>32</v>
      </c>
      <c r="AD555" s="32">
        <v>34</v>
      </c>
      <c r="AE555" s="32">
        <v>3</v>
      </c>
      <c r="AF555" s="32">
        <v>13</v>
      </c>
      <c r="AG555" s="32">
        <v>17</v>
      </c>
    </row>
    <row r="556" spans="1:33" x14ac:dyDescent="0.2">
      <c r="A556" s="26"/>
      <c r="B556" s="33">
        <v>0.22950000000000001</v>
      </c>
      <c r="C556" s="33">
        <v>0.22559999999999999</v>
      </c>
      <c r="D556" s="33">
        <v>0.2339</v>
      </c>
      <c r="E556" s="33">
        <v>0.26889999999999997</v>
      </c>
      <c r="F556" s="33">
        <v>0.24110000000000001</v>
      </c>
      <c r="G556" s="33">
        <v>0.1414</v>
      </c>
      <c r="H556" s="33">
        <v>0.23319999999999999</v>
      </c>
      <c r="I556" s="33">
        <v>0.21410000000000001</v>
      </c>
      <c r="J556" s="33">
        <v>0.28160000000000002</v>
      </c>
      <c r="K556" s="33">
        <v>0.2167</v>
      </c>
      <c r="L556" s="33">
        <v>0.23019999999999999</v>
      </c>
      <c r="M556" s="33">
        <v>0.39610000000000001</v>
      </c>
      <c r="N556" s="33">
        <v>0.16259999999999999</v>
      </c>
      <c r="O556" s="33">
        <v>0.2447</v>
      </c>
      <c r="P556" s="33">
        <v>0.25600000000000001</v>
      </c>
      <c r="Q556" s="33">
        <v>0.19789999999999999</v>
      </c>
      <c r="R556" s="33">
        <v>0.2298</v>
      </c>
      <c r="S556" s="33">
        <v>0.31109999999999999</v>
      </c>
      <c r="T556" s="33">
        <v>0.21390000000000001</v>
      </c>
      <c r="U556" s="33">
        <v>0.37</v>
      </c>
      <c r="V556" s="33">
        <v>0.29899999999999999</v>
      </c>
      <c r="W556" s="33">
        <v>0.25109999999999999</v>
      </c>
      <c r="X556" s="33">
        <v>0.26290000000000002</v>
      </c>
      <c r="Y556" s="33">
        <v>0.35699999999999998</v>
      </c>
      <c r="Z556" s="33">
        <v>0.19309999999999999</v>
      </c>
      <c r="AA556" s="33">
        <v>0.23419999999999999</v>
      </c>
      <c r="AB556" s="33">
        <v>0.1739</v>
      </c>
      <c r="AC556" s="33">
        <v>0.25259999999999999</v>
      </c>
      <c r="AD556" s="33">
        <v>0.33460000000000001</v>
      </c>
      <c r="AE556" s="33">
        <v>0.1003</v>
      </c>
      <c r="AF556" s="33">
        <v>0.2198</v>
      </c>
      <c r="AG556" s="33">
        <v>0.161</v>
      </c>
    </row>
    <row r="557" spans="1:33" x14ac:dyDescent="0.2">
      <c r="A557" s="26" t="s">
        <v>215</v>
      </c>
      <c r="B557" s="32">
        <v>101</v>
      </c>
      <c r="C557" s="32">
        <v>55</v>
      </c>
      <c r="D557" s="32">
        <v>46</v>
      </c>
      <c r="E557" s="32">
        <v>39</v>
      </c>
      <c r="F557" s="32">
        <v>28</v>
      </c>
      <c r="G557" s="32">
        <v>33</v>
      </c>
      <c r="H557" s="32">
        <v>24</v>
      </c>
      <c r="I557" s="32">
        <v>34</v>
      </c>
      <c r="J557" s="32">
        <v>17</v>
      </c>
      <c r="K557" s="32">
        <v>25</v>
      </c>
      <c r="L557" s="32">
        <v>54</v>
      </c>
      <c r="M557" s="32">
        <v>17</v>
      </c>
      <c r="N557" s="32">
        <v>15</v>
      </c>
      <c r="O557" s="32">
        <v>48</v>
      </c>
      <c r="P557" s="32">
        <v>44</v>
      </c>
      <c r="Q557" s="32">
        <v>26</v>
      </c>
      <c r="R557" s="32">
        <v>48</v>
      </c>
      <c r="S557" s="32">
        <v>4</v>
      </c>
      <c r="T557" s="32">
        <v>23</v>
      </c>
      <c r="U557" s="32">
        <v>9</v>
      </c>
      <c r="V557" s="32">
        <v>9</v>
      </c>
      <c r="W557" s="32">
        <v>21</v>
      </c>
      <c r="X557" s="32">
        <v>20</v>
      </c>
      <c r="Y557" s="32">
        <v>8</v>
      </c>
      <c r="Z557" s="32">
        <v>27</v>
      </c>
      <c r="AA557" s="32">
        <v>28</v>
      </c>
      <c r="AB557" s="32">
        <v>28</v>
      </c>
      <c r="AC557" s="32">
        <v>12</v>
      </c>
      <c r="AD557" s="32">
        <v>16</v>
      </c>
      <c r="AE557" s="32">
        <v>15</v>
      </c>
      <c r="AF557" s="32">
        <v>17</v>
      </c>
      <c r="AG557" s="32">
        <v>21</v>
      </c>
    </row>
    <row r="558" spans="1:33" x14ac:dyDescent="0.2">
      <c r="A558" s="26"/>
      <c r="B558" s="33">
        <v>0.1996</v>
      </c>
      <c r="C558" s="33">
        <v>0.20469999999999999</v>
      </c>
      <c r="D558" s="33">
        <v>0.19389999999999999</v>
      </c>
      <c r="E558" s="33">
        <v>0.16880000000000001</v>
      </c>
      <c r="F558" s="33">
        <v>0.19040000000000001</v>
      </c>
      <c r="G558" s="33">
        <v>0.26850000000000002</v>
      </c>
      <c r="H558" s="33">
        <v>0.22320000000000001</v>
      </c>
      <c r="I558" s="33">
        <v>0.2041</v>
      </c>
      <c r="J558" s="33">
        <v>0.2132</v>
      </c>
      <c r="K558" s="33">
        <v>0.17019999999999999</v>
      </c>
      <c r="L558" s="33">
        <v>0.21</v>
      </c>
      <c r="M558" s="33">
        <v>0.16669999999999999</v>
      </c>
      <c r="N558" s="33">
        <v>0.1643</v>
      </c>
      <c r="O558" s="33">
        <v>0.22470000000000001</v>
      </c>
      <c r="P558" s="33">
        <v>0.18049999999999999</v>
      </c>
      <c r="Q558" s="33">
        <v>0.22220000000000001</v>
      </c>
      <c r="R558" s="33">
        <v>0.25890000000000002</v>
      </c>
      <c r="S558" s="33">
        <v>7.0400000000000004E-2</v>
      </c>
      <c r="T558" s="33">
        <v>0.15160000000000001</v>
      </c>
      <c r="U558" s="33">
        <v>0.1454</v>
      </c>
      <c r="V558" s="33">
        <v>0.27700000000000002</v>
      </c>
      <c r="W558" s="33">
        <v>0.30759999999999998</v>
      </c>
      <c r="X558" s="33">
        <v>0.17449999999999999</v>
      </c>
      <c r="Y558" s="33">
        <v>9.7500000000000003E-2</v>
      </c>
      <c r="Z558" s="33">
        <v>0.28599999999999998</v>
      </c>
      <c r="AA558" s="33">
        <v>0.15790000000000001</v>
      </c>
      <c r="AB558" s="33">
        <v>0.37169999999999997</v>
      </c>
      <c r="AC558" s="33">
        <v>9.0999999999999998E-2</v>
      </c>
      <c r="AD558" s="33">
        <v>0.15479999999999999</v>
      </c>
      <c r="AE558" s="33">
        <v>0.53689999999999993</v>
      </c>
      <c r="AF558" s="33">
        <v>0.2868</v>
      </c>
      <c r="AG558" s="33">
        <v>0.1948</v>
      </c>
    </row>
    <row r="559" spans="1:33" x14ac:dyDescent="0.2">
      <c r="A559" s="26" t="s">
        <v>161</v>
      </c>
      <c r="B559" s="32">
        <v>109</v>
      </c>
      <c r="C559" s="32">
        <v>69</v>
      </c>
      <c r="D559" s="32">
        <v>40</v>
      </c>
      <c r="E559" s="32">
        <v>43</v>
      </c>
      <c r="F559" s="32">
        <v>37</v>
      </c>
      <c r="G559" s="32">
        <v>29</v>
      </c>
      <c r="H559" s="32">
        <v>19</v>
      </c>
      <c r="I559" s="32">
        <v>41</v>
      </c>
      <c r="J559" s="32">
        <v>12</v>
      </c>
      <c r="K559" s="32">
        <v>37</v>
      </c>
      <c r="L559" s="32">
        <v>37</v>
      </c>
      <c r="M559" s="32">
        <v>18</v>
      </c>
      <c r="N559" s="32">
        <v>23</v>
      </c>
      <c r="O559" s="32">
        <v>46</v>
      </c>
      <c r="P559" s="32">
        <v>31</v>
      </c>
      <c r="Q559" s="32">
        <v>9</v>
      </c>
      <c r="R559" s="32">
        <v>36</v>
      </c>
      <c r="S559" s="32">
        <v>9</v>
      </c>
      <c r="T559" s="32">
        <v>27</v>
      </c>
      <c r="U559" s="32">
        <v>6</v>
      </c>
      <c r="V559" s="32">
        <v>3</v>
      </c>
      <c r="W559" s="32">
        <v>8</v>
      </c>
      <c r="X559" s="32">
        <v>16</v>
      </c>
      <c r="Y559" s="32">
        <v>12</v>
      </c>
      <c r="Z559" s="32">
        <v>15</v>
      </c>
      <c r="AA559" s="32">
        <v>33</v>
      </c>
      <c r="AB559" s="32">
        <v>11</v>
      </c>
      <c r="AC559" s="32">
        <v>21</v>
      </c>
      <c r="AD559" s="32">
        <v>12</v>
      </c>
      <c r="AE559" s="32">
        <v>4</v>
      </c>
      <c r="AF559" s="32">
        <v>8</v>
      </c>
      <c r="AG559" s="32">
        <v>36</v>
      </c>
    </row>
    <row r="560" spans="1:33" x14ac:dyDescent="0.2">
      <c r="A560" s="26"/>
      <c r="B560" s="33">
        <v>0.21579999999999999</v>
      </c>
      <c r="C560" s="33">
        <v>0.25829999999999997</v>
      </c>
      <c r="D560" s="33">
        <v>0.1678</v>
      </c>
      <c r="E560" s="33">
        <v>0.1867</v>
      </c>
      <c r="F560" s="33">
        <v>0.246</v>
      </c>
      <c r="G560" s="33">
        <v>0.2336</v>
      </c>
      <c r="H560" s="33">
        <v>0.17180000000000001</v>
      </c>
      <c r="I560" s="33">
        <v>0.24340000000000001</v>
      </c>
      <c r="J560" s="33">
        <v>0.154</v>
      </c>
      <c r="K560" s="33">
        <v>0.2492</v>
      </c>
      <c r="L560" s="33">
        <v>0.14510000000000001</v>
      </c>
      <c r="M560" s="33">
        <v>0.1842</v>
      </c>
      <c r="N560" s="33">
        <v>0.25259999999999999</v>
      </c>
      <c r="O560" s="33">
        <v>0.21790000000000001</v>
      </c>
      <c r="P560" s="33">
        <v>0.125</v>
      </c>
      <c r="Q560" s="33">
        <v>7.1900000000000006E-2</v>
      </c>
      <c r="R560" s="33">
        <v>0.19400000000000001</v>
      </c>
      <c r="S560" s="33">
        <v>0.16930000000000001</v>
      </c>
      <c r="T560" s="33">
        <v>0.17419999999999999</v>
      </c>
      <c r="U560" s="33">
        <v>0.1062</v>
      </c>
      <c r="V560" s="33">
        <v>0.1033</v>
      </c>
      <c r="W560" s="33">
        <v>0.1202</v>
      </c>
      <c r="X560" s="33">
        <v>0.1434</v>
      </c>
      <c r="Y560" s="33">
        <v>0.1409</v>
      </c>
      <c r="Z560" s="33">
        <v>0.1525</v>
      </c>
      <c r="AA560" s="33">
        <v>0.18770000000000001</v>
      </c>
      <c r="AB560" s="33">
        <v>0.15160000000000001</v>
      </c>
      <c r="AC560" s="33">
        <v>0.16819999999999999</v>
      </c>
      <c r="AD560" s="33">
        <v>0.1207</v>
      </c>
      <c r="AE560" s="33">
        <v>0.1658</v>
      </c>
      <c r="AF560" s="33">
        <v>0.1358</v>
      </c>
      <c r="AG560" s="33">
        <v>0.33090000000000003</v>
      </c>
    </row>
    <row r="561" spans="1:54" x14ac:dyDescent="0.2">
      <c r="A561" s="26" t="s">
        <v>216</v>
      </c>
      <c r="B561" s="32">
        <v>179</v>
      </c>
      <c r="C561" s="32">
        <v>83</v>
      </c>
      <c r="D561" s="32">
        <v>96</v>
      </c>
      <c r="E561" s="32">
        <v>87</v>
      </c>
      <c r="F561" s="32">
        <v>48</v>
      </c>
      <c r="G561" s="32">
        <v>44</v>
      </c>
      <c r="H561" s="32">
        <v>40</v>
      </c>
      <c r="I561" s="32">
        <v>57</v>
      </c>
      <c r="J561" s="32">
        <v>28</v>
      </c>
      <c r="K561" s="32">
        <v>54</v>
      </c>
      <c r="L561" s="32">
        <v>106</v>
      </c>
      <c r="M561" s="32">
        <v>25</v>
      </c>
      <c r="N561" s="32">
        <v>39</v>
      </c>
      <c r="O561" s="32">
        <v>67</v>
      </c>
      <c r="P561" s="32">
        <v>108</v>
      </c>
      <c r="Q561" s="32">
        <v>60</v>
      </c>
      <c r="R561" s="32">
        <v>59</v>
      </c>
      <c r="S561" s="32">
        <v>25</v>
      </c>
      <c r="T561" s="32">
        <v>71</v>
      </c>
      <c r="U561" s="32">
        <v>23</v>
      </c>
      <c r="V561" s="32">
        <v>11</v>
      </c>
      <c r="W561" s="32">
        <v>22</v>
      </c>
      <c r="X561" s="32">
        <v>47</v>
      </c>
      <c r="Y561" s="32">
        <v>35</v>
      </c>
      <c r="Z561" s="32">
        <v>35</v>
      </c>
      <c r="AA561" s="32">
        <v>74</v>
      </c>
      <c r="AB561" s="32">
        <v>23</v>
      </c>
      <c r="AC561" s="32">
        <v>62</v>
      </c>
      <c r="AD561" s="32">
        <v>39</v>
      </c>
      <c r="AE561" s="32">
        <v>5</v>
      </c>
      <c r="AF561" s="32">
        <v>21</v>
      </c>
      <c r="AG561" s="32">
        <v>34</v>
      </c>
    </row>
    <row r="562" spans="1:54" x14ac:dyDescent="0.2">
      <c r="A562" s="26"/>
      <c r="B562" s="33">
        <v>0.35510000000000003</v>
      </c>
      <c r="C562" s="33">
        <v>0.31140000000000001</v>
      </c>
      <c r="D562" s="33">
        <v>0.40439999999999998</v>
      </c>
      <c r="E562" s="33">
        <v>0.37559999999999999</v>
      </c>
      <c r="F562" s="33">
        <v>0.32240000000000002</v>
      </c>
      <c r="G562" s="33">
        <v>0.35649999999999998</v>
      </c>
      <c r="H562" s="33">
        <v>0.37180000000000002</v>
      </c>
      <c r="I562" s="33">
        <v>0.33839999999999998</v>
      </c>
      <c r="J562" s="33">
        <v>0.35120000000000001</v>
      </c>
      <c r="K562" s="33">
        <v>0.3639</v>
      </c>
      <c r="L562" s="33">
        <v>0.41479999999999989</v>
      </c>
      <c r="M562" s="33">
        <v>0.253</v>
      </c>
      <c r="N562" s="33">
        <v>0.42059999999999997</v>
      </c>
      <c r="O562" s="33">
        <v>0.31259999999999999</v>
      </c>
      <c r="P562" s="33">
        <v>0.4385</v>
      </c>
      <c r="Q562" s="33">
        <v>0.50790000000000002</v>
      </c>
      <c r="R562" s="33">
        <v>0.31719999999999998</v>
      </c>
      <c r="S562" s="33">
        <v>0.44909999999999989</v>
      </c>
      <c r="T562" s="33">
        <v>0.46039999999999998</v>
      </c>
      <c r="U562" s="33">
        <v>0.37830000000000003</v>
      </c>
      <c r="V562" s="33">
        <v>0.32069999999999999</v>
      </c>
      <c r="W562" s="33">
        <v>0.3211</v>
      </c>
      <c r="X562" s="33">
        <v>0.41920000000000002</v>
      </c>
      <c r="Y562" s="33">
        <v>0.40460000000000002</v>
      </c>
      <c r="Z562" s="33">
        <v>0.36830000000000002</v>
      </c>
      <c r="AA562" s="33">
        <v>0.42020000000000002</v>
      </c>
      <c r="AB562" s="33">
        <v>0.30270000000000002</v>
      </c>
      <c r="AC562" s="33">
        <v>0.48820000000000002</v>
      </c>
      <c r="AD562" s="33">
        <v>0.38990000000000002</v>
      </c>
      <c r="AE562" s="33">
        <v>0.19689999999999999</v>
      </c>
      <c r="AF562" s="33">
        <v>0.35759999999999997</v>
      </c>
      <c r="AG562" s="33">
        <v>0.31319999999999998</v>
      </c>
    </row>
    <row r="563" spans="1:54" x14ac:dyDescent="0.2">
      <c r="A563" s="26" t="s">
        <v>217</v>
      </c>
      <c r="B563" s="32">
        <v>216</v>
      </c>
      <c r="C563" s="32">
        <v>115</v>
      </c>
      <c r="D563" s="32">
        <v>101</v>
      </c>
      <c r="E563" s="32">
        <v>101</v>
      </c>
      <c r="F563" s="32">
        <v>65</v>
      </c>
      <c r="G563" s="32">
        <v>50</v>
      </c>
      <c r="H563" s="32">
        <v>50</v>
      </c>
      <c r="I563" s="32">
        <v>70</v>
      </c>
      <c r="J563" s="32">
        <v>39</v>
      </c>
      <c r="K563" s="32">
        <v>58</v>
      </c>
      <c r="L563" s="32">
        <v>113</v>
      </c>
      <c r="M563" s="32">
        <v>56</v>
      </c>
      <c r="N563" s="32">
        <v>30</v>
      </c>
      <c r="O563" s="32">
        <v>100</v>
      </c>
      <c r="P563" s="32">
        <v>107</v>
      </c>
      <c r="Q563" s="32">
        <v>50</v>
      </c>
      <c r="R563" s="32">
        <v>91</v>
      </c>
      <c r="S563" s="32">
        <v>21</v>
      </c>
      <c r="T563" s="32">
        <v>56</v>
      </c>
      <c r="U563" s="32">
        <v>31</v>
      </c>
      <c r="V563" s="32">
        <v>19</v>
      </c>
      <c r="W563" s="32">
        <v>38</v>
      </c>
      <c r="X563" s="32">
        <v>49</v>
      </c>
      <c r="Y563" s="32">
        <v>39</v>
      </c>
      <c r="Z563" s="32">
        <v>46</v>
      </c>
      <c r="AA563" s="32">
        <v>69</v>
      </c>
      <c r="AB563" s="32">
        <v>41</v>
      </c>
      <c r="AC563" s="32">
        <v>44</v>
      </c>
      <c r="AD563" s="32">
        <v>49</v>
      </c>
      <c r="AE563" s="32">
        <v>17</v>
      </c>
      <c r="AF563" s="32">
        <v>30</v>
      </c>
      <c r="AG563" s="32">
        <v>38</v>
      </c>
    </row>
    <row r="564" spans="1:54" x14ac:dyDescent="0.2">
      <c r="A564" s="26"/>
      <c r="B564" s="33">
        <v>0.42909999999999998</v>
      </c>
      <c r="C564" s="33">
        <v>0.43030000000000002</v>
      </c>
      <c r="D564" s="33">
        <v>0.42780000000000001</v>
      </c>
      <c r="E564" s="33">
        <v>0.43769999999999998</v>
      </c>
      <c r="F564" s="33">
        <v>0.43149999999999999</v>
      </c>
      <c r="G564" s="33">
        <v>0.40989999999999999</v>
      </c>
      <c r="H564" s="33">
        <v>0.45639999999999997</v>
      </c>
      <c r="I564" s="33">
        <v>0.41820000000000002</v>
      </c>
      <c r="J564" s="33">
        <v>0.49480000000000002</v>
      </c>
      <c r="K564" s="33">
        <v>0.38690000000000002</v>
      </c>
      <c r="L564" s="33">
        <v>0.44009999999999999</v>
      </c>
      <c r="M564" s="33">
        <v>0.56279999999999997</v>
      </c>
      <c r="N564" s="33">
        <v>0.32690000000000002</v>
      </c>
      <c r="O564" s="33">
        <v>0.46939999999999998</v>
      </c>
      <c r="P564" s="33">
        <v>0.4365</v>
      </c>
      <c r="Q564" s="33">
        <v>0.42020000000000002</v>
      </c>
      <c r="R564" s="33">
        <v>0.48870000000000002</v>
      </c>
      <c r="S564" s="33">
        <v>0.38150000000000001</v>
      </c>
      <c r="T564" s="33">
        <v>0.3654</v>
      </c>
      <c r="U564" s="33">
        <v>0.51549999999999996</v>
      </c>
      <c r="V564" s="33">
        <v>0.57600000000000007</v>
      </c>
      <c r="W564" s="33">
        <v>0.55869999999999997</v>
      </c>
      <c r="X564" s="33">
        <v>0.43740000000000001</v>
      </c>
      <c r="Y564" s="33">
        <v>0.45450000000000002</v>
      </c>
      <c r="Z564" s="33">
        <v>0.47910000000000003</v>
      </c>
      <c r="AA564" s="33">
        <v>0.3921</v>
      </c>
      <c r="AB564" s="33">
        <v>0.54569999999999996</v>
      </c>
      <c r="AC564" s="33">
        <v>0.34360000000000002</v>
      </c>
      <c r="AD564" s="33">
        <v>0.4894</v>
      </c>
      <c r="AE564" s="33">
        <v>0.63729999999999998</v>
      </c>
      <c r="AF564" s="33">
        <v>0.50659999999999994</v>
      </c>
      <c r="AG564" s="33">
        <v>0.35589999999999999</v>
      </c>
    </row>
    <row r="566" spans="1:54" x14ac:dyDescent="0.2">
      <c r="A566" s="26" t="s">
        <v>186</v>
      </c>
      <c r="B566" s="33">
        <v>-7.400000000000001E-2</v>
      </c>
      <c r="C566" s="33">
        <v>-0.11890000000000001</v>
      </c>
      <c r="D566" s="33">
        <v>-2.3400000000000001E-2</v>
      </c>
      <c r="E566" s="33">
        <v>-6.2100000000000002E-2</v>
      </c>
      <c r="F566" s="33">
        <v>-0.1091</v>
      </c>
      <c r="G566" s="33">
        <v>-5.3400000000000003E-2</v>
      </c>
      <c r="H566" s="33">
        <v>-8.4600000000000009E-2</v>
      </c>
      <c r="I566" s="33">
        <v>-7.980000000000001E-2</v>
      </c>
      <c r="J566" s="33">
        <v>-0.14360000000000001</v>
      </c>
      <c r="K566" s="33">
        <v>-2.3E-2</v>
      </c>
      <c r="L566" s="33">
        <v>-2.53E-2</v>
      </c>
      <c r="M566" s="33">
        <v>-0.30980000000000002</v>
      </c>
      <c r="N566" s="33">
        <v>9.3699999999999992E-2</v>
      </c>
      <c r="O566" s="33">
        <v>-0.15679999999999999</v>
      </c>
      <c r="P566" s="33">
        <v>2E-3</v>
      </c>
      <c r="Q566" s="33">
        <v>8.77E-2</v>
      </c>
      <c r="R566" s="33">
        <v>-0.17150000000000001</v>
      </c>
      <c r="S566" s="33">
        <v>6.7599999999999993E-2</v>
      </c>
      <c r="T566" s="33">
        <v>9.5000000000000001E-2</v>
      </c>
      <c r="U566" s="33">
        <v>-0.13719999999999999</v>
      </c>
      <c r="V566" s="33">
        <v>-0.25530000000000003</v>
      </c>
      <c r="W566" s="33">
        <v>-0.23760000000000001</v>
      </c>
      <c r="X566" s="33">
        <v>-1.8200000000000001E-2</v>
      </c>
      <c r="Y566" s="33">
        <v>-4.99E-2</v>
      </c>
      <c r="Z566" s="33">
        <v>-0.1108</v>
      </c>
      <c r="AA566" s="33">
        <v>2.81E-2</v>
      </c>
      <c r="AB566" s="33">
        <v>-0.24299999999999999</v>
      </c>
      <c r="AC566" s="33">
        <v>0.14460000000000001</v>
      </c>
      <c r="AD566" s="33">
        <v>-9.9499999999999991E-2</v>
      </c>
      <c r="AE566" s="33">
        <v>-0.44040000000000001</v>
      </c>
      <c r="AF566" s="33">
        <v>-0.14899999999999999</v>
      </c>
      <c r="AG566" s="33">
        <v>-4.2699999999999988E-2</v>
      </c>
    </row>
    <row r="568" spans="1:54" x14ac:dyDescent="0.2">
      <c r="A568" s="27" t="str">
        <f>HYPERLINK("#Contents!A1", "Contents")</f>
        <v>Contents</v>
      </c>
    </row>
    <row r="569" spans="1:54" x14ac:dyDescent="0.2">
      <c r="A569" s="28" t="s">
        <v>219</v>
      </c>
      <c r="BB569" s="26" t="str">
        <f>LEFT(A569, FIND(" ", A569) - 2)</f>
        <v>Table_Q5_3</v>
      </c>
    </row>
    <row r="570" spans="1:54" x14ac:dyDescent="0.2">
      <c r="A570" s="26" t="s">
        <v>85</v>
      </c>
    </row>
    <row r="572" spans="1:54" ht="35" customHeight="1" x14ac:dyDescent="0.2">
      <c r="B572" s="39" t="s">
        <v>86</v>
      </c>
      <c r="C572" s="41" t="s">
        <v>87</v>
      </c>
      <c r="D572" s="43"/>
      <c r="E572" s="41" t="s">
        <v>88</v>
      </c>
      <c r="F572" s="42"/>
      <c r="G572" s="43"/>
      <c r="H572" s="41" t="s">
        <v>89</v>
      </c>
      <c r="I572" s="42"/>
      <c r="J572" s="42"/>
      <c r="K572" s="43"/>
      <c r="L572" s="41" t="s">
        <v>90</v>
      </c>
      <c r="M572" s="42"/>
      <c r="N572" s="43"/>
      <c r="O572" s="41" t="s">
        <v>91</v>
      </c>
      <c r="P572" s="43"/>
      <c r="Q572" s="41" t="s">
        <v>92</v>
      </c>
      <c r="R572" s="42"/>
      <c r="S572" s="43"/>
      <c r="T572" s="41" t="s">
        <v>93</v>
      </c>
      <c r="U572" s="42"/>
      <c r="V572" s="42"/>
      <c r="W572" s="43"/>
      <c r="X572" s="41" t="s">
        <v>94</v>
      </c>
      <c r="Y572" s="42"/>
      <c r="Z572" s="43"/>
      <c r="AA572" s="41" t="s">
        <v>95</v>
      </c>
      <c r="AB572" s="43"/>
      <c r="AC572" s="44" t="s">
        <v>96</v>
      </c>
      <c r="AD572" s="42"/>
      <c r="AE572" s="42"/>
      <c r="AF572" s="42"/>
      <c r="AG572" s="45"/>
    </row>
    <row r="573" spans="1:54" ht="57" customHeight="1" x14ac:dyDescent="0.2">
      <c r="B573" s="40"/>
      <c r="C573" s="30" t="s">
        <v>97</v>
      </c>
      <c r="D573" s="30" t="s">
        <v>98</v>
      </c>
      <c r="E573" s="30" t="s">
        <v>99</v>
      </c>
      <c r="F573" s="30" t="s">
        <v>100</v>
      </c>
      <c r="G573" s="30" t="s">
        <v>101</v>
      </c>
      <c r="H573" s="30" t="s">
        <v>102</v>
      </c>
      <c r="I573" s="30" t="s">
        <v>103</v>
      </c>
      <c r="J573" s="30" t="s">
        <v>104</v>
      </c>
      <c r="K573" s="30" t="s">
        <v>105</v>
      </c>
      <c r="L573" s="30" t="s">
        <v>106</v>
      </c>
      <c r="M573" s="30" t="s">
        <v>107</v>
      </c>
      <c r="N573" s="30" t="s">
        <v>108</v>
      </c>
      <c r="O573" s="30" t="s">
        <v>109</v>
      </c>
      <c r="P573" s="30" t="s">
        <v>110</v>
      </c>
      <c r="Q573" s="30" t="s">
        <v>111</v>
      </c>
      <c r="R573" s="30" t="s">
        <v>112</v>
      </c>
      <c r="S573" s="30" t="s">
        <v>113</v>
      </c>
      <c r="T573" s="30" t="s">
        <v>114</v>
      </c>
      <c r="U573" s="30" t="s">
        <v>115</v>
      </c>
      <c r="V573" s="30" t="s">
        <v>116</v>
      </c>
      <c r="W573" s="30" t="s">
        <v>117</v>
      </c>
      <c r="X573" s="30" t="s">
        <v>114</v>
      </c>
      <c r="Y573" s="30" t="s">
        <v>116</v>
      </c>
      <c r="Z573" s="30" t="s">
        <v>117</v>
      </c>
      <c r="AA573" s="30" t="s">
        <v>118</v>
      </c>
      <c r="AB573" s="30" t="s">
        <v>119</v>
      </c>
      <c r="AC573" s="30" t="s">
        <v>120</v>
      </c>
      <c r="AD573" s="30" t="s">
        <v>121</v>
      </c>
      <c r="AE573" s="30" t="s">
        <v>122</v>
      </c>
      <c r="AF573" s="30" t="s">
        <v>117</v>
      </c>
      <c r="AG573" s="31" t="s">
        <v>123</v>
      </c>
    </row>
    <row r="574" spans="1:54" x14ac:dyDescent="0.2">
      <c r="A574" s="26" t="s">
        <v>124</v>
      </c>
      <c r="B574" s="32">
        <v>504</v>
      </c>
      <c r="C574" s="32">
        <v>252</v>
      </c>
      <c r="D574" s="32">
        <v>252</v>
      </c>
      <c r="E574" s="32">
        <v>145</v>
      </c>
      <c r="F574" s="32">
        <v>182</v>
      </c>
      <c r="G574" s="32">
        <v>177</v>
      </c>
      <c r="H574" s="32">
        <v>126</v>
      </c>
      <c r="I574" s="32">
        <v>126</v>
      </c>
      <c r="J574" s="32">
        <v>68</v>
      </c>
      <c r="K574" s="32">
        <v>184</v>
      </c>
      <c r="L574" s="32">
        <v>259</v>
      </c>
      <c r="M574" s="32">
        <v>95</v>
      </c>
      <c r="N574" s="32">
        <v>99</v>
      </c>
      <c r="O574" s="32">
        <v>201</v>
      </c>
      <c r="P574" s="32">
        <v>254</v>
      </c>
      <c r="Q574" s="32">
        <v>134</v>
      </c>
      <c r="R574" s="32">
        <v>203</v>
      </c>
      <c r="S574" s="32">
        <v>56</v>
      </c>
      <c r="T574" s="32">
        <v>191</v>
      </c>
      <c r="U574" s="32">
        <v>20</v>
      </c>
      <c r="V574" s="32">
        <v>32</v>
      </c>
      <c r="W574" s="32">
        <v>72</v>
      </c>
      <c r="X574" s="32">
        <v>142</v>
      </c>
      <c r="Y574" s="32">
        <v>68</v>
      </c>
      <c r="Z574" s="32">
        <v>83</v>
      </c>
      <c r="AA574" s="32">
        <v>204</v>
      </c>
      <c r="AB574" s="32">
        <v>89</v>
      </c>
      <c r="AC574" s="32">
        <v>140</v>
      </c>
      <c r="AD574" s="32">
        <v>92</v>
      </c>
      <c r="AE574" s="32">
        <v>34</v>
      </c>
      <c r="AF574" s="32">
        <v>49</v>
      </c>
      <c r="AG574" s="32">
        <v>95</v>
      </c>
    </row>
    <row r="575" spans="1:54" x14ac:dyDescent="0.2">
      <c r="A575" s="26" t="s">
        <v>125</v>
      </c>
      <c r="B575" s="32">
        <v>504</v>
      </c>
      <c r="C575" s="32">
        <v>267</v>
      </c>
      <c r="D575" s="32">
        <v>237</v>
      </c>
      <c r="E575" s="32">
        <v>231</v>
      </c>
      <c r="F575" s="32">
        <v>150</v>
      </c>
      <c r="G575" s="32">
        <v>123</v>
      </c>
      <c r="H575" s="32">
        <v>109</v>
      </c>
      <c r="I575" s="32">
        <v>168</v>
      </c>
      <c r="J575" s="32">
        <v>79</v>
      </c>
      <c r="K575" s="32">
        <v>149</v>
      </c>
      <c r="L575" s="32">
        <v>256</v>
      </c>
      <c r="M575" s="32">
        <v>99</v>
      </c>
      <c r="N575" s="32">
        <v>92</v>
      </c>
      <c r="O575" s="32">
        <v>213</v>
      </c>
      <c r="P575" s="32">
        <v>246</v>
      </c>
      <c r="Q575" s="32">
        <v>118</v>
      </c>
      <c r="R575" s="32">
        <v>186</v>
      </c>
      <c r="S575" s="32">
        <v>56</v>
      </c>
      <c r="T575" s="32">
        <v>154</v>
      </c>
      <c r="U575" s="32">
        <v>60</v>
      </c>
      <c r="V575" s="32">
        <v>33</v>
      </c>
      <c r="W575" s="32">
        <v>68</v>
      </c>
      <c r="X575" s="32">
        <v>112</v>
      </c>
      <c r="Y575" s="32">
        <v>85</v>
      </c>
      <c r="Z575" s="32">
        <v>95</v>
      </c>
      <c r="AA575" s="32">
        <v>175</v>
      </c>
      <c r="AB575" s="32">
        <v>75</v>
      </c>
      <c r="AC575" s="32">
        <v>128</v>
      </c>
      <c r="AD575" s="32">
        <v>101</v>
      </c>
      <c r="AE575" s="32">
        <v>27</v>
      </c>
      <c r="AF575" s="32">
        <v>59</v>
      </c>
      <c r="AG575" s="32">
        <v>108</v>
      </c>
    </row>
    <row r="576" spans="1:54" x14ac:dyDescent="0.2">
      <c r="A576" s="26" t="s">
        <v>212</v>
      </c>
      <c r="B576" s="32">
        <v>78</v>
      </c>
      <c r="C576" s="32">
        <v>48</v>
      </c>
      <c r="D576" s="32">
        <v>29</v>
      </c>
      <c r="E576" s="32">
        <v>39</v>
      </c>
      <c r="F576" s="32">
        <v>22</v>
      </c>
      <c r="G576" s="32">
        <v>17</v>
      </c>
      <c r="H576" s="32">
        <v>13</v>
      </c>
      <c r="I576" s="32">
        <v>24</v>
      </c>
      <c r="J576" s="32">
        <v>13</v>
      </c>
      <c r="K576" s="32">
        <v>27</v>
      </c>
      <c r="L576" s="32">
        <v>37</v>
      </c>
      <c r="M576" s="32">
        <v>14</v>
      </c>
      <c r="N576" s="32">
        <v>24</v>
      </c>
      <c r="O576" s="32">
        <v>25</v>
      </c>
      <c r="P576" s="32">
        <v>51</v>
      </c>
      <c r="Q576" s="32">
        <v>25</v>
      </c>
      <c r="R576" s="32">
        <v>21</v>
      </c>
      <c r="S576" s="32">
        <v>13</v>
      </c>
      <c r="T576" s="32">
        <v>27</v>
      </c>
      <c r="U576" s="32">
        <v>12</v>
      </c>
      <c r="V576" s="32">
        <v>6</v>
      </c>
      <c r="W576" s="32">
        <v>6</v>
      </c>
      <c r="X576" s="32">
        <v>16</v>
      </c>
      <c r="Y576" s="32">
        <v>27</v>
      </c>
      <c r="Z576" s="32">
        <v>10</v>
      </c>
      <c r="AA576" s="32">
        <v>35</v>
      </c>
      <c r="AB576" s="32">
        <v>8</v>
      </c>
      <c r="AC576" s="32">
        <v>21</v>
      </c>
      <c r="AD576" s="32">
        <v>33</v>
      </c>
      <c r="AE576" s="32">
        <v>2</v>
      </c>
      <c r="AF576" s="32">
        <v>6</v>
      </c>
      <c r="AG576" s="32">
        <v>9</v>
      </c>
    </row>
    <row r="577" spans="1:33" x14ac:dyDescent="0.2">
      <c r="A577" s="26"/>
      <c r="B577" s="33">
        <v>0.15390000000000001</v>
      </c>
      <c r="C577" s="33">
        <v>0.1817</v>
      </c>
      <c r="D577" s="33">
        <v>0.1225</v>
      </c>
      <c r="E577" s="33">
        <v>0.1704</v>
      </c>
      <c r="F577" s="33">
        <v>0.14430000000000001</v>
      </c>
      <c r="G577" s="33">
        <v>0.1343</v>
      </c>
      <c r="H577" s="33">
        <v>0.1222</v>
      </c>
      <c r="I577" s="33">
        <v>0.1452</v>
      </c>
      <c r="J577" s="33">
        <v>0.1678</v>
      </c>
      <c r="K577" s="33">
        <v>0.17929999999999999</v>
      </c>
      <c r="L577" s="33">
        <v>0.14480000000000001</v>
      </c>
      <c r="M577" s="33">
        <v>0.1409</v>
      </c>
      <c r="N577" s="33">
        <v>0.26240000000000002</v>
      </c>
      <c r="O577" s="33">
        <v>0.1181</v>
      </c>
      <c r="P577" s="33">
        <v>0.20649999999999999</v>
      </c>
      <c r="Q577" s="33">
        <v>0.21490000000000001</v>
      </c>
      <c r="R577" s="33">
        <v>0.1154</v>
      </c>
      <c r="S577" s="33">
        <v>0.23280000000000001</v>
      </c>
      <c r="T577" s="33">
        <v>0.17560000000000001</v>
      </c>
      <c r="U577" s="33">
        <v>0.1961</v>
      </c>
      <c r="V577" s="33">
        <v>0.17419999999999999</v>
      </c>
      <c r="W577" s="33">
        <v>9.2499999999999999E-2</v>
      </c>
      <c r="X577" s="33">
        <v>0.1449</v>
      </c>
      <c r="Y577" s="33">
        <v>0.31990000000000002</v>
      </c>
      <c r="Z577" s="33">
        <v>0.10970000000000001</v>
      </c>
      <c r="AA577" s="33">
        <v>0.20050000000000001</v>
      </c>
      <c r="AB577" s="33">
        <v>0.1051</v>
      </c>
      <c r="AC577" s="33">
        <v>0.161</v>
      </c>
      <c r="AD577" s="33">
        <v>0.32700000000000001</v>
      </c>
      <c r="AE577" s="33">
        <v>5.79E-2</v>
      </c>
      <c r="AF577" s="33">
        <v>0.10059999999999999</v>
      </c>
      <c r="AG577" s="33">
        <v>8.7799999999999989E-2</v>
      </c>
    </row>
    <row r="578" spans="1:33" x14ac:dyDescent="0.2">
      <c r="A578" s="26" t="s">
        <v>213</v>
      </c>
      <c r="B578" s="32">
        <v>130</v>
      </c>
      <c r="C578" s="32">
        <v>67</v>
      </c>
      <c r="D578" s="32">
        <v>63</v>
      </c>
      <c r="E578" s="32">
        <v>54</v>
      </c>
      <c r="F578" s="32">
        <v>43</v>
      </c>
      <c r="G578" s="32">
        <v>33</v>
      </c>
      <c r="H578" s="32">
        <v>25</v>
      </c>
      <c r="I578" s="32">
        <v>41</v>
      </c>
      <c r="J578" s="32">
        <v>24</v>
      </c>
      <c r="K578" s="32">
        <v>40</v>
      </c>
      <c r="L578" s="32">
        <v>66</v>
      </c>
      <c r="M578" s="32">
        <v>35</v>
      </c>
      <c r="N578" s="32">
        <v>23</v>
      </c>
      <c r="O578" s="32">
        <v>60</v>
      </c>
      <c r="P578" s="32">
        <v>67</v>
      </c>
      <c r="Q578" s="32">
        <v>33</v>
      </c>
      <c r="R578" s="32">
        <v>52</v>
      </c>
      <c r="S578" s="32">
        <v>15</v>
      </c>
      <c r="T578" s="32">
        <v>37</v>
      </c>
      <c r="U578" s="32">
        <v>25</v>
      </c>
      <c r="V578" s="32">
        <v>14</v>
      </c>
      <c r="W578" s="32">
        <v>18</v>
      </c>
      <c r="X578" s="32">
        <v>31</v>
      </c>
      <c r="Y578" s="32">
        <v>30</v>
      </c>
      <c r="Z578" s="32">
        <v>22</v>
      </c>
      <c r="AA578" s="32">
        <v>49</v>
      </c>
      <c r="AB578" s="32">
        <v>21</v>
      </c>
      <c r="AC578" s="32">
        <v>38</v>
      </c>
      <c r="AD578" s="32">
        <v>40</v>
      </c>
      <c r="AE578" s="32">
        <v>7</v>
      </c>
      <c r="AF578" s="32">
        <v>7</v>
      </c>
      <c r="AG578" s="32">
        <v>29</v>
      </c>
    </row>
    <row r="579" spans="1:33" x14ac:dyDescent="0.2">
      <c r="A579" s="26"/>
      <c r="B579" s="33">
        <v>0.25779999999999997</v>
      </c>
      <c r="C579" s="33">
        <v>0.25109999999999999</v>
      </c>
      <c r="D579" s="33">
        <v>0.26540000000000002</v>
      </c>
      <c r="E579" s="33">
        <v>0.23219999999999999</v>
      </c>
      <c r="F579" s="33">
        <v>0.28870000000000001</v>
      </c>
      <c r="G579" s="33">
        <v>0.26840000000000003</v>
      </c>
      <c r="H579" s="33">
        <v>0.2306</v>
      </c>
      <c r="I579" s="33">
        <v>0.24479999999999999</v>
      </c>
      <c r="J579" s="33">
        <v>0.30409999999999998</v>
      </c>
      <c r="K579" s="33">
        <v>0.26790000000000003</v>
      </c>
      <c r="L579" s="33">
        <v>0.25629999999999997</v>
      </c>
      <c r="M579" s="33">
        <v>0.35170000000000001</v>
      </c>
      <c r="N579" s="33">
        <v>0.24859999999999999</v>
      </c>
      <c r="O579" s="33">
        <v>0.27950000000000003</v>
      </c>
      <c r="P579" s="33">
        <v>0.27400000000000002</v>
      </c>
      <c r="Q579" s="33">
        <v>0.27829999999999999</v>
      </c>
      <c r="R579" s="33">
        <v>0.28149999999999997</v>
      </c>
      <c r="S579" s="33">
        <v>0.27010000000000001</v>
      </c>
      <c r="T579" s="33">
        <v>0.2429</v>
      </c>
      <c r="U579" s="33">
        <v>0.4108</v>
      </c>
      <c r="V579" s="33">
        <v>0.41249999999999998</v>
      </c>
      <c r="W579" s="33">
        <v>0.26350000000000001</v>
      </c>
      <c r="X579" s="33">
        <v>0.2742</v>
      </c>
      <c r="Y579" s="33">
        <v>0.3528</v>
      </c>
      <c r="Z579" s="33">
        <v>0.2276</v>
      </c>
      <c r="AA579" s="33">
        <v>0.2792</v>
      </c>
      <c r="AB579" s="33">
        <v>0.27329999999999999</v>
      </c>
      <c r="AC579" s="33">
        <v>0.29699999999999999</v>
      </c>
      <c r="AD579" s="33">
        <v>0.39520000000000011</v>
      </c>
      <c r="AE579" s="33">
        <v>0.2419</v>
      </c>
      <c r="AF579" s="33">
        <v>0.12089999999999999</v>
      </c>
      <c r="AG579" s="33">
        <v>0.26790000000000003</v>
      </c>
    </row>
    <row r="580" spans="1:33" x14ac:dyDescent="0.2">
      <c r="A580" s="26" t="s">
        <v>214</v>
      </c>
      <c r="B580" s="32">
        <v>94</v>
      </c>
      <c r="C580" s="32">
        <v>40</v>
      </c>
      <c r="D580" s="32">
        <v>54</v>
      </c>
      <c r="E580" s="32">
        <v>42</v>
      </c>
      <c r="F580" s="32">
        <v>29</v>
      </c>
      <c r="G580" s="32">
        <v>23</v>
      </c>
      <c r="H580" s="32">
        <v>25</v>
      </c>
      <c r="I580" s="32">
        <v>32</v>
      </c>
      <c r="J580" s="32">
        <v>15</v>
      </c>
      <c r="K580" s="32">
        <v>22</v>
      </c>
      <c r="L580" s="32">
        <v>58</v>
      </c>
      <c r="M580" s="32">
        <v>16</v>
      </c>
      <c r="N580" s="32">
        <v>16</v>
      </c>
      <c r="O580" s="32">
        <v>32</v>
      </c>
      <c r="P580" s="32">
        <v>60</v>
      </c>
      <c r="Q580" s="32">
        <v>29</v>
      </c>
      <c r="R580" s="32">
        <v>35</v>
      </c>
      <c r="S580" s="32">
        <v>12</v>
      </c>
      <c r="T580" s="32">
        <v>29</v>
      </c>
      <c r="U580" s="32">
        <v>12</v>
      </c>
      <c r="V580" s="32">
        <v>2</v>
      </c>
      <c r="W580" s="32">
        <v>22</v>
      </c>
      <c r="X580" s="32">
        <v>26</v>
      </c>
      <c r="Y580" s="32">
        <v>12</v>
      </c>
      <c r="Z580" s="32">
        <v>29</v>
      </c>
      <c r="AA580" s="32">
        <v>35</v>
      </c>
      <c r="AB580" s="32">
        <v>19</v>
      </c>
      <c r="AC580" s="32">
        <v>27</v>
      </c>
      <c r="AD580" s="32">
        <v>9</v>
      </c>
      <c r="AE580" s="32">
        <v>4</v>
      </c>
      <c r="AF580" s="32">
        <v>25</v>
      </c>
      <c r="AG580" s="32">
        <v>15</v>
      </c>
    </row>
    <row r="581" spans="1:33" x14ac:dyDescent="0.2">
      <c r="A581" s="26"/>
      <c r="B581" s="33">
        <v>0.18629999999999999</v>
      </c>
      <c r="C581" s="33">
        <v>0.15129999999999999</v>
      </c>
      <c r="D581" s="33">
        <v>0.22570000000000001</v>
      </c>
      <c r="E581" s="33">
        <v>0.18360000000000001</v>
      </c>
      <c r="F581" s="33">
        <v>0.1913</v>
      </c>
      <c r="G581" s="33">
        <v>0.18529999999999999</v>
      </c>
      <c r="H581" s="33">
        <v>0.23449999999999999</v>
      </c>
      <c r="I581" s="33">
        <v>0.18759999999999999</v>
      </c>
      <c r="J581" s="33">
        <v>0.19170000000000001</v>
      </c>
      <c r="K581" s="33">
        <v>0.1469</v>
      </c>
      <c r="L581" s="33">
        <v>0.22739999999999999</v>
      </c>
      <c r="M581" s="33">
        <v>0.16159999999999999</v>
      </c>
      <c r="N581" s="33">
        <v>0.17460000000000001</v>
      </c>
      <c r="O581" s="33">
        <v>0.15229999999999999</v>
      </c>
      <c r="P581" s="33">
        <v>0.24479999999999999</v>
      </c>
      <c r="Q581" s="33">
        <v>0.2477</v>
      </c>
      <c r="R581" s="33">
        <v>0.18990000000000001</v>
      </c>
      <c r="S581" s="33">
        <v>0.219</v>
      </c>
      <c r="T581" s="33">
        <v>0.18909999999999999</v>
      </c>
      <c r="U581" s="33">
        <v>0.2031</v>
      </c>
      <c r="V581" s="33">
        <v>6.5700000000000008E-2</v>
      </c>
      <c r="W581" s="33">
        <v>0.32640000000000002</v>
      </c>
      <c r="X581" s="33">
        <v>0.23089999999999999</v>
      </c>
      <c r="Y581" s="33">
        <v>0.1454</v>
      </c>
      <c r="Z581" s="33">
        <v>0.30309999999999998</v>
      </c>
      <c r="AA581" s="33">
        <v>0.19719999999999999</v>
      </c>
      <c r="AB581" s="33">
        <v>0.2535</v>
      </c>
      <c r="AC581" s="33">
        <v>0.21340000000000001</v>
      </c>
      <c r="AD581" s="33">
        <v>9.0299999999999991E-2</v>
      </c>
      <c r="AE581" s="33">
        <v>0.16300000000000001</v>
      </c>
      <c r="AF581" s="33">
        <v>0.4294</v>
      </c>
      <c r="AG581" s="33">
        <v>0.1431</v>
      </c>
    </row>
    <row r="582" spans="1:33" x14ac:dyDescent="0.2">
      <c r="A582" s="26" t="s">
        <v>215</v>
      </c>
      <c r="B582" s="32">
        <v>85</v>
      </c>
      <c r="C582" s="32">
        <v>41</v>
      </c>
      <c r="D582" s="32">
        <v>44</v>
      </c>
      <c r="E582" s="32">
        <v>43</v>
      </c>
      <c r="F582" s="32">
        <v>22</v>
      </c>
      <c r="G582" s="32">
        <v>20</v>
      </c>
      <c r="H582" s="32">
        <v>17</v>
      </c>
      <c r="I582" s="32">
        <v>29</v>
      </c>
      <c r="J582" s="32">
        <v>15</v>
      </c>
      <c r="K582" s="32">
        <v>24</v>
      </c>
      <c r="L582" s="32">
        <v>48</v>
      </c>
      <c r="M582" s="32">
        <v>12</v>
      </c>
      <c r="N582" s="32">
        <v>9</v>
      </c>
      <c r="O582" s="32">
        <v>40</v>
      </c>
      <c r="P582" s="32">
        <v>38</v>
      </c>
      <c r="Q582" s="32">
        <v>20</v>
      </c>
      <c r="R582" s="32">
        <v>40</v>
      </c>
      <c r="S582" s="32">
        <v>6</v>
      </c>
      <c r="T582" s="32">
        <v>22</v>
      </c>
      <c r="U582" s="32">
        <v>0</v>
      </c>
      <c r="V582" s="32">
        <v>8</v>
      </c>
      <c r="W582" s="32">
        <v>16</v>
      </c>
      <c r="X582" s="32">
        <v>15</v>
      </c>
      <c r="Y582" s="32">
        <v>4</v>
      </c>
      <c r="Z582" s="32">
        <v>20</v>
      </c>
      <c r="AA582" s="32">
        <v>23</v>
      </c>
      <c r="AB582" s="32">
        <v>19</v>
      </c>
      <c r="AC582" s="32">
        <v>15</v>
      </c>
      <c r="AD582" s="32">
        <v>8</v>
      </c>
      <c r="AE582" s="32">
        <v>9</v>
      </c>
      <c r="AF582" s="32">
        <v>15</v>
      </c>
      <c r="AG582" s="32">
        <v>15</v>
      </c>
    </row>
    <row r="583" spans="1:33" x14ac:dyDescent="0.2">
      <c r="A583" s="26"/>
      <c r="B583" s="33">
        <v>0.16869999999999999</v>
      </c>
      <c r="C583" s="33">
        <v>0.1532</v>
      </c>
      <c r="D583" s="33">
        <v>0.18609999999999999</v>
      </c>
      <c r="E583" s="33">
        <v>0.18509999999999999</v>
      </c>
      <c r="F583" s="33">
        <v>0.14599999999999999</v>
      </c>
      <c r="G583" s="33">
        <v>0.16550000000000001</v>
      </c>
      <c r="H583" s="33">
        <v>0.15570000000000001</v>
      </c>
      <c r="I583" s="33">
        <v>0.17430000000000001</v>
      </c>
      <c r="J583" s="33">
        <v>0.1946</v>
      </c>
      <c r="K583" s="33">
        <v>0.1583</v>
      </c>
      <c r="L583" s="33">
        <v>0.18659999999999999</v>
      </c>
      <c r="M583" s="33">
        <v>0.12330000000000001</v>
      </c>
      <c r="N583" s="33">
        <v>9.3900000000000011E-2</v>
      </c>
      <c r="O583" s="33">
        <v>0.18609999999999999</v>
      </c>
      <c r="P583" s="33">
        <v>0.15329999999999999</v>
      </c>
      <c r="Q583" s="33">
        <v>0.16539999999999999</v>
      </c>
      <c r="R583" s="33">
        <v>0.216</v>
      </c>
      <c r="S583" s="33">
        <v>0.1113</v>
      </c>
      <c r="T583" s="33">
        <v>0.14430000000000001</v>
      </c>
      <c r="U583" s="32" t="s">
        <v>127</v>
      </c>
      <c r="V583" s="33">
        <v>0.2346</v>
      </c>
      <c r="W583" s="33">
        <v>0.2346</v>
      </c>
      <c r="X583" s="33">
        <v>0.13039999999999999</v>
      </c>
      <c r="Y583" s="33">
        <v>4.6500000000000007E-2</v>
      </c>
      <c r="Z583" s="33">
        <v>0.20549999999999999</v>
      </c>
      <c r="AA583" s="33">
        <v>0.1295</v>
      </c>
      <c r="AB583" s="33">
        <v>0.254</v>
      </c>
      <c r="AC583" s="33">
        <v>0.1153</v>
      </c>
      <c r="AD583" s="33">
        <v>8.3699999999999997E-2</v>
      </c>
      <c r="AE583" s="33">
        <v>0.31719999999999998</v>
      </c>
      <c r="AF583" s="33">
        <v>0.26169999999999999</v>
      </c>
      <c r="AG583" s="33">
        <v>0.13950000000000001</v>
      </c>
    </row>
    <row r="584" spans="1:33" x14ac:dyDescent="0.2">
      <c r="A584" s="26" t="s">
        <v>161</v>
      </c>
      <c r="B584" s="32">
        <v>118</v>
      </c>
      <c r="C584" s="32">
        <v>70</v>
      </c>
      <c r="D584" s="32">
        <v>48</v>
      </c>
      <c r="E584" s="32">
        <v>53</v>
      </c>
      <c r="F584" s="32">
        <v>34</v>
      </c>
      <c r="G584" s="32">
        <v>30</v>
      </c>
      <c r="H584" s="32">
        <v>28</v>
      </c>
      <c r="I584" s="32">
        <v>42</v>
      </c>
      <c r="J584" s="32">
        <v>11</v>
      </c>
      <c r="K584" s="32">
        <v>37</v>
      </c>
      <c r="L584" s="32">
        <v>47</v>
      </c>
      <c r="M584" s="32">
        <v>22</v>
      </c>
      <c r="N584" s="32">
        <v>20</v>
      </c>
      <c r="O584" s="32">
        <v>56</v>
      </c>
      <c r="P584" s="32">
        <v>30</v>
      </c>
      <c r="Q584" s="32">
        <v>11</v>
      </c>
      <c r="R584" s="32">
        <v>37</v>
      </c>
      <c r="S584" s="32">
        <v>9</v>
      </c>
      <c r="T584" s="32">
        <v>38</v>
      </c>
      <c r="U584" s="32">
        <v>11</v>
      </c>
      <c r="V584" s="32">
        <v>4</v>
      </c>
      <c r="W584" s="32">
        <v>6</v>
      </c>
      <c r="X584" s="32">
        <v>25</v>
      </c>
      <c r="Y584" s="32">
        <v>12</v>
      </c>
      <c r="Z584" s="32">
        <v>15</v>
      </c>
      <c r="AA584" s="32">
        <v>34</v>
      </c>
      <c r="AB584" s="32">
        <v>9</v>
      </c>
      <c r="AC584" s="32">
        <v>27</v>
      </c>
      <c r="AD584" s="32">
        <v>10</v>
      </c>
      <c r="AE584" s="32">
        <v>6</v>
      </c>
      <c r="AF584" s="32">
        <v>5</v>
      </c>
      <c r="AG584" s="32">
        <v>39</v>
      </c>
    </row>
    <row r="585" spans="1:33" x14ac:dyDescent="0.2">
      <c r="A585" s="26"/>
      <c r="B585" s="33">
        <v>0.23330000000000001</v>
      </c>
      <c r="C585" s="33">
        <v>0.2626</v>
      </c>
      <c r="D585" s="33">
        <v>0.20030000000000001</v>
      </c>
      <c r="E585" s="33">
        <v>0.2286</v>
      </c>
      <c r="F585" s="33">
        <v>0.22969999999999999</v>
      </c>
      <c r="G585" s="33">
        <v>0.2465</v>
      </c>
      <c r="H585" s="33">
        <v>0.25700000000000001</v>
      </c>
      <c r="I585" s="33">
        <v>0.248</v>
      </c>
      <c r="J585" s="33">
        <v>0.14180000000000001</v>
      </c>
      <c r="K585" s="33">
        <v>0.24759999999999999</v>
      </c>
      <c r="L585" s="33">
        <v>0.18490000000000001</v>
      </c>
      <c r="M585" s="33">
        <v>0.22259999999999999</v>
      </c>
      <c r="N585" s="33">
        <v>0.2205</v>
      </c>
      <c r="O585" s="33">
        <v>0.26400000000000001</v>
      </c>
      <c r="P585" s="33">
        <v>0.12139999999999999</v>
      </c>
      <c r="Q585" s="33">
        <v>9.3699999999999992E-2</v>
      </c>
      <c r="R585" s="33">
        <v>0.1973</v>
      </c>
      <c r="S585" s="33">
        <v>0.1668</v>
      </c>
      <c r="T585" s="33">
        <v>0.24809999999999999</v>
      </c>
      <c r="U585" s="33">
        <v>0.19</v>
      </c>
      <c r="V585" s="33">
        <v>0.113</v>
      </c>
      <c r="W585" s="33">
        <v>8.3000000000000004E-2</v>
      </c>
      <c r="X585" s="33">
        <v>0.21959999999999999</v>
      </c>
      <c r="Y585" s="33">
        <v>0.13539999999999999</v>
      </c>
      <c r="Z585" s="33">
        <v>0.15409999999999999</v>
      </c>
      <c r="AA585" s="33">
        <v>0.19370000000000001</v>
      </c>
      <c r="AB585" s="33">
        <v>0.11409999999999999</v>
      </c>
      <c r="AC585" s="33">
        <v>0.21340000000000001</v>
      </c>
      <c r="AD585" s="33">
        <v>0.1038</v>
      </c>
      <c r="AE585" s="33">
        <v>0.21990000000000001</v>
      </c>
      <c r="AF585" s="33">
        <v>8.7499999999999994E-2</v>
      </c>
      <c r="AG585" s="33">
        <v>0.36170000000000002</v>
      </c>
    </row>
    <row r="586" spans="1:33" x14ac:dyDescent="0.2">
      <c r="A586" s="26" t="s">
        <v>216</v>
      </c>
      <c r="B586" s="32">
        <v>207</v>
      </c>
      <c r="C586" s="32">
        <v>115</v>
      </c>
      <c r="D586" s="32">
        <v>92</v>
      </c>
      <c r="E586" s="32">
        <v>93</v>
      </c>
      <c r="F586" s="32">
        <v>65</v>
      </c>
      <c r="G586" s="32">
        <v>50</v>
      </c>
      <c r="H586" s="32">
        <v>38</v>
      </c>
      <c r="I586" s="32">
        <v>66</v>
      </c>
      <c r="J586" s="32">
        <v>37</v>
      </c>
      <c r="K586" s="32">
        <v>67</v>
      </c>
      <c r="L586" s="32">
        <v>103</v>
      </c>
      <c r="M586" s="32">
        <v>49</v>
      </c>
      <c r="N586" s="32">
        <v>47</v>
      </c>
      <c r="O586" s="32">
        <v>85</v>
      </c>
      <c r="P586" s="32">
        <v>118</v>
      </c>
      <c r="Q586" s="32">
        <v>58</v>
      </c>
      <c r="R586" s="32">
        <v>74</v>
      </c>
      <c r="S586" s="32">
        <v>28</v>
      </c>
      <c r="T586" s="32">
        <v>64</v>
      </c>
      <c r="U586" s="32">
        <v>36</v>
      </c>
      <c r="V586" s="32">
        <v>19</v>
      </c>
      <c r="W586" s="32">
        <v>24</v>
      </c>
      <c r="X586" s="32">
        <v>47</v>
      </c>
      <c r="Y586" s="32">
        <v>57</v>
      </c>
      <c r="Z586" s="32">
        <v>32</v>
      </c>
      <c r="AA586" s="32">
        <v>84</v>
      </c>
      <c r="AB586" s="32">
        <v>29</v>
      </c>
      <c r="AC586" s="32">
        <v>58</v>
      </c>
      <c r="AD586" s="32">
        <v>73</v>
      </c>
      <c r="AE586" s="32">
        <v>8</v>
      </c>
      <c r="AF586" s="32">
        <v>13</v>
      </c>
      <c r="AG586" s="32">
        <v>38</v>
      </c>
    </row>
    <row r="587" spans="1:33" x14ac:dyDescent="0.2">
      <c r="A587" s="26"/>
      <c r="B587" s="33">
        <v>0.41170000000000001</v>
      </c>
      <c r="C587" s="33">
        <v>0.43290000000000001</v>
      </c>
      <c r="D587" s="33">
        <v>0.38779999999999998</v>
      </c>
      <c r="E587" s="33">
        <v>0.40270000000000011</v>
      </c>
      <c r="F587" s="33">
        <v>0.433</v>
      </c>
      <c r="G587" s="33">
        <v>0.40270000000000011</v>
      </c>
      <c r="H587" s="33">
        <v>0.3528</v>
      </c>
      <c r="I587" s="33">
        <v>0.39</v>
      </c>
      <c r="J587" s="33">
        <v>0.47189999999999999</v>
      </c>
      <c r="K587" s="33">
        <v>0.44729999999999998</v>
      </c>
      <c r="L587" s="33">
        <v>0.40110000000000001</v>
      </c>
      <c r="M587" s="33">
        <v>0.49249999999999999</v>
      </c>
      <c r="N587" s="33">
        <v>0.51100000000000001</v>
      </c>
      <c r="O587" s="33">
        <v>0.39760000000000001</v>
      </c>
      <c r="P587" s="33">
        <v>0.48049999999999998</v>
      </c>
      <c r="Q587" s="33">
        <v>0.49309999999999998</v>
      </c>
      <c r="R587" s="33">
        <v>0.39689999999999998</v>
      </c>
      <c r="S587" s="33">
        <v>0.503</v>
      </c>
      <c r="T587" s="33">
        <v>0.41849999999999998</v>
      </c>
      <c r="U587" s="33">
        <v>0.6069</v>
      </c>
      <c r="V587" s="33">
        <v>0.5867</v>
      </c>
      <c r="W587" s="33">
        <v>0.35599999999999998</v>
      </c>
      <c r="X587" s="33">
        <v>0.41909999999999997</v>
      </c>
      <c r="Y587" s="33">
        <v>0.67280000000000006</v>
      </c>
      <c r="Z587" s="33">
        <v>0.33729999999999999</v>
      </c>
      <c r="AA587" s="33">
        <v>0.47970000000000002</v>
      </c>
      <c r="AB587" s="33">
        <v>0.37840000000000001</v>
      </c>
      <c r="AC587" s="33">
        <v>0.45789999999999997</v>
      </c>
      <c r="AD587" s="33">
        <v>0.72219999999999995</v>
      </c>
      <c r="AE587" s="33">
        <v>0.29980000000000001</v>
      </c>
      <c r="AF587" s="33">
        <v>0.2215</v>
      </c>
      <c r="AG587" s="33">
        <v>0.35560000000000003</v>
      </c>
    </row>
    <row r="588" spans="1:33" x14ac:dyDescent="0.2">
      <c r="A588" s="26" t="s">
        <v>217</v>
      </c>
      <c r="B588" s="32">
        <v>179</v>
      </c>
      <c r="C588" s="32">
        <v>81</v>
      </c>
      <c r="D588" s="32">
        <v>98</v>
      </c>
      <c r="E588" s="32">
        <v>85</v>
      </c>
      <c r="F588" s="32">
        <v>50</v>
      </c>
      <c r="G588" s="32">
        <v>43</v>
      </c>
      <c r="H588" s="32">
        <v>42</v>
      </c>
      <c r="I588" s="32">
        <v>61</v>
      </c>
      <c r="J588" s="32">
        <v>30</v>
      </c>
      <c r="K588" s="32">
        <v>45</v>
      </c>
      <c r="L588" s="32">
        <v>106</v>
      </c>
      <c r="M588" s="32">
        <v>28</v>
      </c>
      <c r="N588" s="32">
        <v>25</v>
      </c>
      <c r="O588" s="32">
        <v>72</v>
      </c>
      <c r="P588" s="32">
        <v>98</v>
      </c>
      <c r="Q588" s="32">
        <v>49</v>
      </c>
      <c r="R588" s="32">
        <v>76</v>
      </c>
      <c r="S588" s="32">
        <v>18</v>
      </c>
      <c r="T588" s="32">
        <v>51</v>
      </c>
      <c r="U588" s="32">
        <v>12</v>
      </c>
      <c r="V588" s="32">
        <v>10</v>
      </c>
      <c r="W588" s="32">
        <v>38</v>
      </c>
      <c r="X588" s="32">
        <v>41</v>
      </c>
      <c r="Y588" s="32">
        <v>16</v>
      </c>
      <c r="Z588" s="32">
        <v>49</v>
      </c>
      <c r="AA588" s="32">
        <v>57</v>
      </c>
      <c r="AB588" s="32">
        <v>38</v>
      </c>
      <c r="AC588" s="32">
        <v>42</v>
      </c>
      <c r="AD588" s="32">
        <v>18</v>
      </c>
      <c r="AE588" s="32">
        <v>13</v>
      </c>
      <c r="AF588" s="32">
        <v>41</v>
      </c>
      <c r="AG588" s="32">
        <v>30</v>
      </c>
    </row>
    <row r="589" spans="1:33" x14ac:dyDescent="0.2">
      <c r="A589" s="26"/>
      <c r="B589" s="33">
        <v>0.35499999999999998</v>
      </c>
      <c r="C589" s="33">
        <v>0.30459999999999998</v>
      </c>
      <c r="D589" s="33">
        <v>0.4118</v>
      </c>
      <c r="E589" s="33">
        <v>0.36870000000000003</v>
      </c>
      <c r="F589" s="33">
        <v>0.33729999999999999</v>
      </c>
      <c r="G589" s="33">
        <v>0.3508</v>
      </c>
      <c r="H589" s="33">
        <v>0.39019999999999999</v>
      </c>
      <c r="I589" s="33">
        <v>0.3619</v>
      </c>
      <c r="J589" s="33">
        <v>0.38629999999999998</v>
      </c>
      <c r="K589" s="33">
        <v>0.30520000000000003</v>
      </c>
      <c r="L589" s="33">
        <v>0.41399999999999998</v>
      </c>
      <c r="M589" s="33">
        <v>0.2848</v>
      </c>
      <c r="N589" s="33">
        <v>0.26840000000000003</v>
      </c>
      <c r="O589" s="33">
        <v>0.33839999999999998</v>
      </c>
      <c r="P589" s="33">
        <v>0.39810000000000001</v>
      </c>
      <c r="Q589" s="33">
        <v>0.41310000000000002</v>
      </c>
      <c r="R589" s="33">
        <v>0.40589999999999998</v>
      </c>
      <c r="S589" s="33">
        <v>0.33019999999999999</v>
      </c>
      <c r="T589" s="33">
        <v>0.33339999999999997</v>
      </c>
      <c r="U589" s="33">
        <v>0.2031</v>
      </c>
      <c r="V589" s="33">
        <v>0.30030000000000001</v>
      </c>
      <c r="W589" s="33">
        <v>0.56100000000000005</v>
      </c>
      <c r="X589" s="33">
        <v>0.36130000000000001</v>
      </c>
      <c r="Y589" s="33">
        <v>0.1918</v>
      </c>
      <c r="Z589" s="33">
        <v>0.50859999999999994</v>
      </c>
      <c r="AA589" s="33">
        <v>0.32659999999999989</v>
      </c>
      <c r="AB589" s="33">
        <v>0.50749999999999995</v>
      </c>
      <c r="AC589" s="33">
        <v>0.32869999999999999</v>
      </c>
      <c r="AD589" s="33">
        <v>0.17399999999999999</v>
      </c>
      <c r="AE589" s="33">
        <v>0.4803</v>
      </c>
      <c r="AF589" s="33">
        <v>0.69110000000000005</v>
      </c>
      <c r="AG589" s="33">
        <v>0.28270000000000001</v>
      </c>
    </row>
    <row r="591" spans="1:33" x14ac:dyDescent="0.2">
      <c r="A591" s="26" t="s">
        <v>186</v>
      </c>
      <c r="B591" s="33">
        <v>5.67E-2</v>
      </c>
      <c r="C591" s="33">
        <v>0.1283</v>
      </c>
      <c r="D591" s="33">
        <v>-2.4E-2</v>
      </c>
      <c r="E591" s="33">
        <v>3.4000000000000002E-2</v>
      </c>
      <c r="F591" s="33">
        <v>9.5700000000000007E-2</v>
      </c>
      <c r="G591" s="33">
        <v>5.1900000000000002E-2</v>
      </c>
      <c r="H591" s="33">
        <v>-3.7400000000000003E-2</v>
      </c>
      <c r="I591" s="33">
        <v>2.81E-2</v>
      </c>
      <c r="J591" s="33">
        <v>8.5600000000000009E-2</v>
      </c>
      <c r="K591" s="33">
        <v>0.1421</v>
      </c>
      <c r="L591" s="33">
        <v>-1.29E-2</v>
      </c>
      <c r="M591" s="33">
        <v>0.2077</v>
      </c>
      <c r="N591" s="33">
        <v>0.24260000000000001</v>
      </c>
      <c r="O591" s="33">
        <v>5.9200000000000003E-2</v>
      </c>
      <c r="P591" s="33">
        <v>8.2400000000000001E-2</v>
      </c>
      <c r="Q591" s="33">
        <v>0.08</v>
      </c>
      <c r="R591" s="33">
        <v>-9.0000000000000011E-3</v>
      </c>
      <c r="S591" s="33">
        <v>0.17280000000000001</v>
      </c>
      <c r="T591" s="33">
        <v>8.5099999999999995E-2</v>
      </c>
      <c r="U591" s="33">
        <v>0.40379999999999999</v>
      </c>
      <c r="V591" s="33">
        <v>0.28639999999999999</v>
      </c>
      <c r="W591" s="33">
        <v>-0.20499999999999999</v>
      </c>
      <c r="X591" s="33">
        <v>5.7799999999999997E-2</v>
      </c>
      <c r="Y591" s="33">
        <v>0.48099999999999998</v>
      </c>
      <c r="Z591" s="33">
        <v>-0.17130000000000001</v>
      </c>
      <c r="AA591" s="33">
        <v>0.15310000000000001</v>
      </c>
      <c r="AB591" s="33">
        <v>-0.12909999999999999</v>
      </c>
      <c r="AC591" s="33">
        <v>0.12920000000000001</v>
      </c>
      <c r="AD591" s="33">
        <v>0.54820000000000002</v>
      </c>
      <c r="AE591" s="33">
        <v>-0.18049999999999999</v>
      </c>
      <c r="AF591" s="33">
        <v>-0.46960000000000002</v>
      </c>
      <c r="AG591" s="33">
        <v>7.2900000000000006E-2</v>
      </c>
    </row>
    <row r="593" spans="1:54" x14ac:dyDescent="0.2">
      <c r="A593" s="27" t="str">
        <f>HYPERLINK("#Contents!A1", "Contents")</f>
        <v>Contents</v>
      </c>
    </row>
    <row r="594" spans="1:54" x14ac:dyDescent="0.2">
      <c r="A594" s="28" t="s">
        <v>220</v>
      </c>
      <c r="BB594" s="26" t="str">
        <f>LEFT(A594, FIND(" ", A594) - 2)</f>
        <v>Table_Q5.Summary</v>
      </c>
    </row>
    <row r="595" spans="1:54" x14ac:dyDescent="0.2">
      <c r="A595" s="26" t="s">
        <v>85</v>
      </c>
    </row>
    <row r="597" spans="1:54" ht="57" customHeight="1" x14ac:dyDescent="0.2">
      <c r="B597" s="29" t="s">
        <v>221</v>
      </c>
      <c r="C597" s="34" t="s">
        <v>222</v>
      </c>
      <c r="D597" s="35" t="s">
        <v>223</v>
      </c>
    </row>
    <row r="598" spans="1:54" x14ac:dyDescent="0.2">
      <c r="A598" s="26" t="s">
        <v>124</v>
      </c>
      <c r="B598" s="32">
        <v>504</v>
      </c>
      <c r="C598" s="32">
        <v>504</v>
      </c>
      <c r="D598" s="32">
        <v>504</v>
      </c>
    </row>
    <row r="599" spans="1:54" x14ac:dyDescent="0.2">
      <c r="A599" s="26" t="s">
        <v>125</v>
      </c>
      <c r="B599" s="32">
        <v>504</v>
      </c>
      <c r="C599" s="32">
        <v>504</v>
      </c>
      <c r="D599" s="32">
        <v>504</v>
      </c>
    </row>
    <row r="600" spans="1:54" x14ac:dyDescent="0.2">
      <c r="A600" s="26" t="s">
        <v>212</v>
      </c>
      <c r="B600" s="32">
        <v>51</v>
      </c>
      <c r="C600" s="32">
        <v>40</v>
      </c>
      <c r="D600" s="32">
        <v>78</v>
      </c>
    </row>
    <row r="601" spans="1:54" x14ac:dyDescent="0.2">
      <c r="A601" s="26"/>
      <c r="B601" s="33">
        <v>0.1004</v>
      </c>
      <c r="C601" s="33">
        <v>7.85E-2</v>
      </c>
      <c r="D601" s="33">
        <v>0.15390000000000001</v>
      </c>
    </row>
    <row r="602" spans="1:54" x14ac:dyDescent="0.2">
      <c r="A602" s="26" t="s">
        <v>213</v>
      </c>
      <c r="B602" s="32">
        <v>123</v>
      </c>
      <c r="C602" s="32">
        <v>139</v>
      </c>
      <c r="D602" s="32">
        <v>130</v>
      </c>
    </row>
    <row r="603" spans="1:54" x14ac:dyDescent="0.2">
      <c r="A603" s="26"/>
      <c r="B603" s="33">
        <v>0.2442</v>
      </c>
      <c r="C603" s="33">
        <v>0.2767</v>
      </c>
      <c r="D603" s="33">
        <v>0.25779999999999997</v>
      </c>
    </row>
    <row r="604" spans="1:54" x14ac:dyDescent="0.2">
      <c r="A604" s="26" t="s">
        <v>214</v>
      </c>
      <c r="B604" s="32">
        <v>142</v>
      </c>
      <c r="C604" s="32">
        <v>116</v>
      </c>
      <c r="D604" s="32">
        <v>94</v>
      </c>
    </row>
    <row r="605" spans="1:54" x14ac:dyDescent="0.2">
      <c r="A605" s="26"/>
      <c r="B605" s="33">
        <v>0.28079999999999999</v>
      </c>
      <c r="C605" s="33">
        <v>0.22950000000000001</v>
      </c>
      <c r="D605" s="33">
        <v>0.18629999999999999</v>
      </c>
    </row>
    <row r="606" spans="1:54" x14ac:dyDescent="0.2">
      <c r="A606" s="26" t="s">
        <v>215</v>
      </c>
      <c r="B606" s="32">
        <v>112</v>
      </c>
      <c r="C606" s="32">
        <v>101</v>
      </c>
      <c r="D606" s="32">
        <v>85</v>
      </c>
    </row>
    <row r="607" spans="1:54" x14ac:dyDescent="0.2">
      <c r="A607" s="26"/>
      <c r="B607" s="33">
        <v>0.22259999999999999</v>
      </c>
      <c r="C607" s="33">
        <v>0.1996</v>
      </c>
      <c r="D607" s="33">
        <v>0.16869999999999999</v>
      </c>
    </row>
    <row r="608" spans="1:54" x14ac:dyDescent="0.2">
      <c r="A608" s="26" t="s">
        <v>161</v>
      </c>
      <c r="B608" s="32">
        <v>77</v>
      </c>
      <c r="C608" s="32">
        <v>109</v>
      </c>
      <c r="D608" s="32">
        <v>118</v>
      </c>
    </row>
    <row r="609" spans="1:4" x14ac:dyDescent="0.2">
      <c r="A609" s="26"/>
      <c r="B609" s="33">
        <v>0.15190000000000001</v>
      </c>
      <c r="C609" s="33">
        <v>0.21579999999999999</v>
      </c>
      <c r="D609" s="33">
        <v>0.23330000000000001</v>
      </c>
    </row>
    <row r="610" spans="1:4" x14ac:dyDescent="0.2">
      <c r="A610" s="26" t="s">
        <v>216</v>
      </c>
      <c r="B610" s="32">
        <v>174</v>
      </c>
      <c r="C610" s="32">
        <v>179</v>
      </c>
      <c r="D610" s="32">
        <v>207</v>
      </c>
    </row>
    <row r="611" spans="1:4" x14ac:dyDescent="0.2">
      <c r="A611" s="26"/>
      <c r="B611" s="33">
        <v>0.34470000000000001</v>
      </c>
      <c r="C611" s="33">
        <v>0.35510000000000003</v>
      </c>
      <c r="D611" s="33">
        <v>0.41170000000000001</v>
      </c>
    </row>
    <row r="612" spans="1:4" x14ac:dyDescent="0.2">
      <c r="A612" s="26" t="s">
        <v>217</v>
      </c>
      <c r="B612" s="32">
        <v>254</v>
      </c>
      <c r="C612" s="32">
        <v>216</v>
      </c>
      <c r="D612" s="32">
        <v>179</v>
      </c>
    </row>
    <row r="613" spans="1:4" x14ac:dyDescent="0.2">
      <c r="A613" s="26"/>
      <c r="B613" s="33">
        <v>0.50350000000000006</v>
      </c>
      <c r="C613" s="33">
        <v>0.42909999999999998</v>
      </c>
      <c r="D613" s="33">
        <v>0.35499999999999998</v>
      </c>
    </row>
    <row r="615" spans="1:4" x14ac:dyDescent="0.2">
      <c r="A615" s="26" t="s">
        <v>186</v>
      </c>
      <c r="B615" s="33">
        <v>-0.1588</v>
      </c>
      <c r="C615" s="33">
        <v>-7.400000000000001E-2</v>
      </c>
      <c r="D615" s="33">
        <v>5.67E-2</v>
      </c>
    </row>
    <row r="617" spans="1:4" x14ac:dyDescent="0.2">
      <c r="A617" s="27" t="str">
        <f>HYPERLINK("#Contents!A1", "Contents")</f>
        <v>Contents</v>
      </c>
    </row>
  </sheetData>
  <mergeCells count="220">
    <mergeCell ref="E69:G69"/>
    <mergeCell ref="AC264:AG264"/>
    <mergeCell ref="H322:K322"/>
    <mergeCell ref="AA40:AB40"/>
    <mergeCell ref="O235:P235"/>
    <mergeCell ref="L196:N196"/>
    <mergeCell ref="X5:Z5"/>
    <mergeCell ref="H495:K495"/>
    <mergeCell ref="L69:N69"/>
    <mergeCell ref="AA146:AB146"/>
    <mergeCell ref="AA495:AB495"/>
    <mergeCell ref="O40:P40"/>
    <mergeCell ref="Q5:S5"/>
    <mergeCell ref="AC380:AG380"/>
    <mergeCell ref="AC438:AG438"/>
    <mergeCell ref="E438:G438"/>
    <mergeCell ref="O572:P572"/>
    <mergeCell ref="O547:P547"/>
    <mergeCell ref="H438:K438"/>
    <mergeCell ref="X69:Z69"/>
    <mergeCell ref="H196:K196"/>
    <mergeCell ref="Q293:S293"/>
    <mergeCell ref="O196:P196"/>
    <mergeCell ref="L169:N169"/>
    <mergeCell ref="L409:N409"/>
    <mergeCell ref="Q380:S380"/>
    <mergeCell ref="X409:Z409"/>
    <mergeCell ref="L322:N322"/>
    <mergeCell ref="X146:Z146"/>
    <mergeCell ref="X121:Z121"/>
    <mergeCell ref="O98:P98"/>
    <mergeCell ref="L495:N495"/>
    <mergeCell ref="T572:W572"/>
    <mergeCell ref="T547:W547"/>
    <mergeCell ref="Q69:S69"/>
    <mergeCell ref="T69:W69"/>
    <mergeCell ref="H98:K98"/>
    <mergeCell ref="AC40:AG40"/>
    <mergeCell ref="AC98:AG98"/>
    <mergeCell ref="E121:G121"/>
    <mergeCell ref="Q438:S438"/>
    <mergeCell ref="AA438:AB438"/>
    <mergeCell ref="H169:K169"/>
    <mergeCell ref="Q146:S146"/>
    <mergeCell ref="L572:N572"/>
    <mergeCell ref="E293:G293"/>
    <mergeCell ref="T380:W380"/>
    <mergeCell ref="AA293:AB293"/>
    <mergeCell ref="X547:Z547"/>
    <mergeCell ref="O409:P409"/>
    <mergeCell ref="O146:P146"/>
    <mergeCell ref="L438:N438"/>
    <mergeCell ref="O495:P495"/>
    <mergeCell ref="AA121:AB121"/>
    <mergeCell ref="E40:G40"/>
    <mergeCell ref="H40:K40"/>
    <mergeCell ref="T40:W40"/>
    <mergeCell ref="H69:K69"/>
    <mergeCell ref="Q322:S322"/>
    <mergeCell ref="AA322:AB322"/>
    <mergeCell ref="C293:D293"/>
    <mergeCell ref="Q121:S121"/>
    <mergeCell ref="E495:G495"/>
    <mergeCell ref="C351:D351"/>
    <mergeCell ref="T169:W169"/>
    <mergeCell ref="X235:Z235"/>
    <mergeCell ref="AA547:AB547"/>
    <mergeCell ref="T98:W98"/>
    <mergeCell ref="E169:G169"/>
    <mergeCell ref="O293:P293"/>
    <mergeCell ref="O438:P438"/>
    <mergeCell ref="H547:K547"/>
    <mergeCell ref="L235:N235"/>
    <mergeCell ref="H522:K522"/>
    <mergeCell ref="X572:Z572"/>
    <mergeCell ref="H409:K409"/>
    <mergeCell ref="T522:W522"/>
    <mergeCell ref="AC69:AG69"/>
    <mergeCell ref="X438:Z438"/>
    <mergeCell ref="AA572:AB572"/>
    <mergeCell ref="T196:W196"/>
    <mergeCell ref="X169:Z169"/>
    <mergeCell ref="E322:G322"/>
    <mergeCell ref="E98:G98"/>
    <mergeCell ref="AC409:AG409"/>
    <mergeCell ref="L547:N547"/>
    <mergeCell ref="E409:G409"/>
    <mergeCell ref="Q98:S98"/>
    <mergeCell ref="AA98:AB98"/>
    <mergeCell ref="X495:Z495"/>
    <mergeCell ref="T235:W235"/>
    <mergeCell ref="T322:W322"/>
    <mergeCell ref="Q409:S409"/>
    <mergeCell ref="AC293:AG293"/>
    <mergeCell ref="AC146:AG146"/>
    <mergeCell ref="AC351:AG351"/>
    <mergeCell ref="AC121:AG121"/>
    <mergeCell ref="AC495:AG495"/>
    <mergeCell ref="AC169:AG169"/>
    <mergeCell ref="L121:N121"/>
    <mergeCell ref="E146:G146"/>
    <mergeCell ref="C169:D169"/>
    <mergeCell ref="B121:B122"/>
    <mergeCell ref="B235:B236"/>
    <mergeCell ref="H235:K235"/>
    <mergeCell ref="AA409:AB409"/>
    <mergeCell ref="H5:K5"/>
    <mergeCell ref="X322:Z322"/>
    <mergeCell ref="B293:B294"/>
    <mergeCell ref="O5:P5"/>
    <mergeCell ref="B98:B99"/>
    <mergeCell ref="L40:N40"/>
    <mergeCell ref="AA5:AB5"/>
    <mergeCell ref="H380:K380"/>
    <mergeCell ref="Q169:S169"/>
    <mergeCell ref="O351:P351"/>
    <mergeCell ref="AC5:AG5"/>
    <mergeCell ref="X380:Z380"/>
    <mergeCell ref="H146:K146"/>
    <mergeCell ref="X196:Z196"/>
    <mergeCell ref="T146:W146"/>
    <mergeCell ref="T351:W351"/>
    <mergeCell ref="L351:N351"/>
    <mergeCell ref="X293:Z293"/>
    <mergeCell ref="L522:N522"/>
    <mergeCell ref="C438:D438"/>
    <mergeCell ref="B438:B439"/>
    <mergeCell ref="Q547:S547"/>
    <mergeCell ref="C380:D380"/>
    <mergeCell ref="Q522:S522"/>
    <mergeCell ref="O380:P380"/>
    <mergeCell ref="B522:B523"/>
    <mergeCell ref="C522:D522"/>
    <mergeCell ref="O522:P522"/>
    <mergeCell ref="E547:G547"/>
    <mergeCell ref="E572:G572"/>
    <mergeCell ref="T495:W495"/>
    <mergeCell ref="B495:B496"/>
    <mergeCell ref="C547:D547"/>
    <mergeCell ref="H293:K293"/>
    <mergeCell ref="AA380:AB380"/>
    <mergeCell ref="B351:B352"/>
    <mergeCell ref="AC522:AG522"/>
    <mergeCell ref="X264:Z264"/>
    <mergeCell ref="C322:D322"/>
    <mergeCell ref="H351:K351"/>
    <mergeCell ref="T293:W293"/>
    <mergeCell ref="T438:W438"/>
    <mergeCell ref="E351:G351"/>
    <mergeCell ref="O264:P264"/>
    <mergeCell ref="E522:G522"/>
    <mergeCell ref="C409:D409"/>
    <mergeCell ref="Q351:S351"/>
    <mergeCell ref="AA264:AB264"/>
    <mergeCell ref="L380:N380"/>
    <mergeCell ref="Q572:S572"/>
    <mergeCell ref="AC572:AG572"/>
    <mergeCell ref="B409:B410"/>
    <mergeCell ref="B322:B323"/>
    <mergeCell ref="C495:D495"/>
    <mergeCell ref="T264:W264"/>
    <mergeCell ref="AC547:AG547"/>
    <mergeCell ref="T409:W409"/>
    <mergeCell ref="C196:D196"/>
    <mergeCell ref="AC322:AG322"/>
    <mergeCell ref="E380:G380"/>
    <mergeCell ref="X522:Z522"/>
    <mergeCell ref="E196:G196"/>
    <mergeCell ref="AC235:AG235"/>
    <mergeCell ref="Q196:S196"/>
    <mergeCell ref="AA196:AB196"/>
    <mergeCell ref="B572:B573"/>
    <mergeCell ref="X351:Z351"/>
    <mergeCell ref="L264:N264"/>
    <mergeCell ref="E235:G235"/>
    <mergeCell ref="Q235:S235"/>
    <mergeCell ref="AA235:AB235"/>
    <mergeCell ref="C572:D572"/>
    <mergeCell ref="AC196:AG196"/>
    <mergeCell ref="B196:B197"/>
    <mergeCell ref="O121:P121"/>
    <mergeCell ref="H572:K572"/>
    <mergeCell ref="B264:B265"/>
    <mergeCell ref="L5:N5"/>
    <mergeCell ref="O322:P322"/>
    <mergeCell ref="Q40:S40"/>
    <mergeCell ref="H264:K264"/>
    <mergeCell ref="Q495:S495"/>
    <mergeCell ref="O69:P69"/>
    <mergeCell ref="H121:K121"/>
    <mergeCell ref="B146:B147"/>
    <mergeCell ref="L146:N146"/>
    <mergeCell ref="B69:B70"/>
    <mergeCell ref="E264:G264"/>
    <mergeCell ref="B40:B41"/>
    <mergeCell ref="B169:B170"/>
    <mergeCell ref="B380:B381"/>
    <mergeCell ref="C264:D264"/>
    <mergeCell ref="C69:D69"/>
    <mergeCell ref="C235:D235"/>
    <mergeCell ref="B547:B548"/>
    <mergeCell ref="B5:B6"/>
    <mergeCell ref="L293:N293"/>
    <mergeCell ref="AA351:AB351"/>
    <mergeCell ref="AA522:AB522"/>
    <mergeCell ref="L98:N98"/>
    <mergeCell ref="X40:Z40"/>
    <mergeCell ref="Q264:S264"/>
    <mergeCell ref="O169:P169"/>
    <mergeCell ref="E5:G5"/>
    <mergeCell ref="X98:Z98"/>
    <mergeCell ref="AA169:AB169"/>
    <mergeCell ref="T5:W5"/>
    <mergeCell ref="AA69:AB69"/>
    <mergeCell ref="T121:W121"/>
    <mergeCell ref="C121:D121"/>
    <mergeCell ref="C146:D146"/>
    <mergeCell ref="C5:D5"/>
    <mergeCell ref="C98:D98"/>
    <mergeCell ref="C40:D4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 sheet and methodology</vt:lpstr>
      <vt:lpstr>Contents</vt:lpstr>
      <vt:lpstr>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vasil.lazarov@survation.com</dc:creator>
  <cp:lastModifiedBy>PJ Stock</cp:lastModifiedBy>
  <dcterms:created xsi:type="dcterms:W3CDTF">2026-06-10T12:01:41Z</dcterms:created>
  <dcterms:modified xsi:type="dcterms:W3CDTF">2026-10-12T15:42:13Z</dcterms:modified>
</cp:coreProperties>
</file>