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nna\Downloads\"/>
    </mc:Choice>
  </mc:AlternateContent>
  <xr:revisionPtr revIDLastSave="0" documentId="13_ncr:1_{25C5A89E-12FB-4490-91AB-1509285D59CB}" xr6:coauthVersionLast="47" xr6:coauthVersionMax="47" xr10:uidLastSave="{00000000-0000-0000-0000-000000000000}"/>
  <bookViews>
    <workbookView xWindow="16005" yWindow="-16320" windowWidth="29040" windowHeight="15720" xr2:uid="{00000000-000D-0000-FFFF-FFFF00000000}"/>
  </bookViews>
  <sheets>
    <sheet name="Cover sheet and methodology" sheetId="1" r:id="rId1"/>
    <sheet name="Contents" sheetId="2" r:id="rId2"/>
    <sheet name="Tables" sheetId="3" r:id="rId3"/>
  </sheets>
  <definedNames>
    <definedName name="_xlnm._FilterDatabase" localSheetId="2" hidden="1">Tables!$A$1:$A$89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IqLN2fHwYqDa/2jGz2fRDRs/UhvXQl9RGPYcotCLDtU="/>
    </ext>
  </extLst>
</workbook>
</file>

<file path=xl/calcChain.xml><?xml version="1.0" encoding="utf-8"?>
<calcChain xmlns="http://schemas.openxmlformats.org/spreadsheetml/2006/main">
  <c r="AU76" i="3" l="1"/>
  <c r="A75" i="3"/>
  <c r="AU62" i="3"/>
  <c r="A61" i="3"/>
  <c r="AU47" i="3"/>
  <c r="A46" i="3"/>
  <c r="AU32" i="3"/>
  <c r="A31" i="3"/>
  <c r="AU17" i="3"/>
  <c r="A16" i="3"/>
  <c r="AU2" i="3"/>
  <c r="A1" i="3"/>
  <c r="A6" i="2"/>
  <c r="A3" i="2" l="1"/>
  <c r="A7" i="2"/>
  <c r="A5" i="2"/>
  <c r="A4" i="2"/>
  <c r="A2" i="2"/>
</calcChain>
</file>

<file path=xl/sharedStrings.xml><?xml version="1.0" encoding="utf-8"?>
<sst xmlns="http://schemas.openxmlformats.org/spreadsheetml/2006/main" count="292" uniqueCount="99">
  <si>
    <r>
      <rPr>
        <b/>
        <sz val="32"/>
        <color rgb="FF000000"/>
        <rFont val="Arial"/>
      </rPr>
      <t xml:space="preserve">Makerfield Constituency </t>
    </r>
    <r>
      <rPr>
        <b/>
        <sz val="32"/>
        <color rgb="FF000000"/>
        <rFont val="Arial"/>
      </rPr>
      <t>Poll 2</t>
    </r>
  </si>
  <si>
    <r>
      <rPr>
        <b/>
        <sz val="20"/>
        <color rgb="FF000000"/>
        <rFont val="Arial"/>
      </rPr>
      <t>Conducted by Survation on behalf of</t>
    </r>
    <r>
      <rPr>
        <b/>
        <sz val="20"/>
        <color rgb="FF000000"/>
        <rFont val="Arial"/>
      </rPr>
      <t xml:space="preserve"> 38 Degrees</t>
    </r>
  </si>
  <si>
    <t>Methodology</t>
  </si>
  <si>
    <t>Fieldwork Dates</t>
  </si>
  <si>
    <t>Data Weighting</t>
  </si>
  <si>
    <t>26th May - 1st June 2026</t>
  </si>
  <si>
    <t>Data were weighted to the profile of all adults in Makerfield aged 18+. Data were weighted by age, sex, ward, and 2024 General Election Vote.</t>
  </si>
  <si>
    <t>Targets for the weighted data were derived from Office for National Statistics Data and the results of the 2024 UK General Election.</t>
  </si>
  <si>
    <t>Data Collection Method</t>
  </si>
  <si>
    <t>The survey was conducted via telephone interview.</t>
  </si>
  <si>
    <t>Margin of Error</t>
  </si>
  <si>
    <t>A combination of landline and mobile data were used.</t>
  </si>
  <si>
    <t>Because only a sample of the full population was interviewed, all results are subject to margin of error, meaning that not all differences are statistically significant.</t>
  </si>
  <si>
    <t>For example, in a question where 50% (the worst case scenario as far as margin of error is concerned) gave a particular answer, with a sample of 518 it is 95% certain that the ‘true’ value will fall within the range of 4.8% from the sample result.</t>
  </si>
  <si>
    <t>Population Sampled</t>
  </si>
  <si>
    <t xml:space="preserve">All residents aged 18+ living in the </t>
  </si>
  <si>
    <t>Question presentation</t>
  </si>
  <si>
    <t>Makerfield parliamentary constituency</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</si>
  <si>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</si>
  <si>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</si>
  <si>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In all questions where the responses are a list of parties, names or statements, these will typically have been displayed to respondents in a randomising order.</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</si>
  <si>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</si>
  <si>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Sample Size</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</si>
  <si>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</si>
  <si>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</si>
  <si>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</si>
  <si>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</si>
  <si>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</si>
  <si>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</si>
  <si>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</si>
  <si>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</si>
  <si>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</si>
  <si>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</si>
  <si>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</si>
  <si>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</si>
  <si>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Table</t>
  </si>
  <si>
    <t>Question</t>
  </si>
  <si>
    <t>Base</t>
  </si>
  <si>
    <t>All respondents</t>
  </si>
  <si>
    <t>Giving families the right to paid bereavement leave if they suffer a pregnancy loss before 24 weeks. Would you keep that in, get rid of it, or don't you know?: I'm going to read you a list of measures from the Employment Rights Act, which was recently passed by Parliament. For each one, can you tell me whether you would keep it in, get rid of it, or if you don't know?</t>
  </si>
  <si>
    <t>Table_Q1_1</t>
  </si>
  <si>
    <t>Banning employers from sacking workers and then re-hiring them on lower pay or worse conditions, sometimes called fire and rehire. Would you keep that in, get rid of it, or don't you know?: I'm going to read you a list of measures from the Employment Rights Act, which was recently passed by Parliament. For each one, can you tell me whether you would keep it in, get rid of it, or if you don't know?</t>
  </si>
  <si>
    <t>Table_Q1_2</t>
  </si>
  <si>
    <t>Setting the minimum wage at a level that covers the cost of living. Would you keep that in, get rid of it, or don't you know?: I'm going to read you a list of measures from the Employment Rights Act, which was recently passed by Parliament. For each one, can you tell me whether you would keep it in, get rid of it, or if you don't know?</t>
  </si>
  <si>
    <t>Table_Q1_3</t>
  </si>
  <si>
    <t>Guaranteeing that all workers get sick pay from the first day they are off ill, rather than having to wait. Would you keep that in, get rid of it, or don't you know?: I'm going to read you a list of measures from the Employment Rights Act, which was recently passed by Parliament. For each one, can you tell me whether you would keep it in, get rid of it, or if you don't know?</t>
  </si>
  <si>
    <t>Table_Q1_4</t>
  </si>
  <si>
    <t>I'm going to read you a list of measures from the Employment Rights Act, which was recently passed by Parliament. For each one, can you tell me whether you would keep it in, get rid of it, or if you don't know?</t>
  </si>
  <si>
    <t>Table_Q1.Summary</t>
  </si>
  <si>
    <t>Which of the following is closest to your view?</t>
  </si>
  <si>
    <t>Table_Q2</t>
  </si>
  <si>
    <t>Base: All respondents</t>
  </si>
  <si>
    <t/>
  </si>
  <si>
    <t>Total</t>
  </si>
  <si>
    <t>Sex</t>
  </si>
  <si>
    <t>Age</t>
  </si>
  <si>
    <t>Ward Groups</t>
  </si>
  <si>
    <t>General Election 2024 Vote</t>
  </si>
  <si>
    <t>Manchester Mayor Election Vote 2024</t>
  </si>
  <si>
    <t>2016 Ref Vote</t>
  </si>
  <si>
    <t>Female</t>
  </si>
  <si>
    <t>Male</t>
  </si>
  <si>
    <t>18-34</t>
  </si>
  <si>
    <t>35-54</t>
  </si>
  <si>
    <t>55+</t>
  </si>
  <si>
    <t>Hindley &amp; Leigh</t>
  </si>
  <si>
    <t>Abram &amp; Ince</t>
  </si>
  <si>
    <t>Ashton &amp; Golborne</t>
  </si>
  <si>
    <t>Winstanley &amp; Orrell</t>
  </si>
  <si>
    <t>Josh Simons - Labour</t>
  </si>
  <si>
    <t>Robert Kenyon - Reform UK</t>
  </si>
  <si>
    <t>Simon Finkelstein - Conservative</t>
  </si>
  <si>
    <t>Other</t>
  </si>
  <si>
    <t>Andy Burnham - Labour</t>
  </si>
  <si>
    <t>Laura Evans - Conservative</t>
  </si>
  <si>
    <t>Nick Buckley - Independent</t>
  </si>
  <si>
    <t>Dan Barker - Reform UK</t>
  </si>
  <si>
    <t>Hannah Spencer - Green</t>
  </si>
  <si>
    <t>Leave</t>
  </si>
  <si>
    <t>Remain</t>
  </si>
  <si>
    <t>Unweighted Total</t>
  </si>
  <si>
    <t>Weighted Total</t>
  </si>
  <si>
    <t>-</t>
  </si>
  <si>
    <t>Table_Q1_1. Giving families the right to paid bereavement leave if they suffer a pregnancy loss before 24 weeks. Would you keep that in, get rid of it, or don't you know?: I'm going to read you a list of measures from the Employment Rights Act, which was recently passed by Parliament. For each one, can you tell me whether you would keep it in, get rid of it, or if you don't know?</t>
  </si>
  <si>
    <t>Keep that in</t>
  </si>
  <si>
    <t>Get rid of it</t>
  </si>
  <si>
    <t>Don't know</t>
  </si>
  <si>
    <t>Table_Q1_2. Banning employers from sacking workers and then re-hiring them on lower pay or worse conditions, sometimes called fire and rehire. Would you keep that in, get rid of it, or don't you know?: I'm going to read you a list of measures from the Employment Rights Act, which was recently passed by Parliament. For each one, can you tell me whether you would keep it in, get rid of it, or if you don't know?</t>
  </si>
  <si>
    <t>Table_Q1_3. Setting the minimum wage at a level that covers the cost of living. Would you keep that in, get rid of it, or don't you know?: I'm going to read you a list of measures from the Employment Rights Act, which was recently passed by Parliament. For each one, can you tell me whether you would keep it in, get rid of it, or if you don't know?</t>
  </si>
  <si>
    <t>Table_Q1_4. Guaranteeing that all workers get sick pay from the first day they are off ill, rather than having to wait. Would you keep that in, get rid of it, or don't you know?: I'm going to read you a list of measures from the Employment Rights Act, which was recently passed by Parliament. For each one, can you tell me whether you would keep it in, get rid of it, or if you don't know?</t>
  </si>
  <si>
    <t>Table_Q1.Summary. I'm going to read you a list of measures from the Employment Rights Act, which was recently passed by Parliament. For each one, can you tell me whether you would keep it in, get rid of it, or if you don't know?</t>
  </si>
  <si>
    <t>Giving families the right to paid bereavement leave if they suffer a pregnancy loss before 24 weeks</t>
  </si>
  <si>
    <t>Banning employers from sacking workers and then re-hiring them on lower pay or worse conditions, sometimes called fire and rehire</t>
  </si>
  <si>
    <t>Setting the minimum wage at a level that covers the cost of living</t>
  </si>
  <si>
    <t>Guaranteeing that all workers get sick pay from the first day they are off ill, rather than having to wait</t>
  </si>
  <si>
    <t>Table_Q2. Which of the following is closest to your view?</t>
  </si>
  <si>
    <t>I am less likely to vote for a politician who has posted offensive content on their social media accounts</t>
  </si>
  <si>
    <t>Whether a politician has posted offensive content on their social media accounts is not a factor in deciding who to vote</t>
  </si>
  <si>
    <t>Don’t 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</si>
</sst>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theme="1"/>
      <name val="Arial"/>
      <scheme val="minor"/>
    </font>
    <font>
      <sz val="11"/>
      <color theme="1"/>
      <name val="Arial"/>
      <family val="2"/>
      <scheme val="minor"/>
    </font>
    <font>
      <b/>
      <sz val="32"/>
      <color rgb="FF000000"/>
      <name val="Arial"/>
    </font>
    <font>
      <b/>
      <sz val="32"/>
      <color theme="1"/>
      <name val="Arial"/>
    </font>
    <font>
      <sz val="11"/>
      <color rgb="FF000000"/>
      <name val="Arial"/>
    </font>
    <font>
      <sz val="11"/>
      <color theme="1"/>
      <name val="Arial"/>
    </font>
    <font>
      <b/>
      <sz val="20"/>
      <color rgb="FF000000"/>
      <name val="Arial"/>
    </font>
    <font>
      <b/>
      <sz val="16"/>
      <color theme="1"/>
      <name val="Arial"/>
    </font>
    <font>
      <b/>
      <sz val="11"/>
      <color rgb="FF000000"/>
      <name val="Arial"/>
    </font>
    <font>
      <b/>
      <sz val="11"/>
      <color theme="1"/>
      <name val="Arial"/>
    </font>
    <font>
      <sz val="11"/>
      <color rgb="FF0070C0"/>
      <name val="Arial"/>
    </font>
    <font>
      <u/>
      <sz val="11"/>
      <color theme="1"/>
      <name val="Arial"/>
    </font>
    <font>
      <sz val="11"/>
      <color theme="0"/>
      <name val="Arial"/>
      <family val="2"/>
      <scheme val="minor"/>
    </font>
    <font>
      <b/>
      <sz val="14"/>
      <color rgb="FF000000"/>
      <name val="Arial"/>
      <family val="2"/>
    </font>
    <font>
      <sz val="12"/>
      <color theme="1"/>
      <name val="Arial"/>
      <family val="2"/>
      <scheme val="minor"/>
    </font>
    <font>
      <sz val="12"/>
      <color theme="0"/>
      <name val="Arial"/>
      <family val="2"/>
    </font>
    <font>
      <sz val="12"/>
      <color theme="0"/>
      <name val="Arial"/>
      <family val="2"/>
      <scheme val="minor"/>
    </font>
    <font>
      <u/>
      <sz val="12"/>
      <color theme="10"/>
      <name val="Calibri"/>
      <family val="2"/>
    </font>
    <font>
      <b/>
      <u/>
      <sz val="12"/>
      <color rgb="FF0070C0"/>
      <name val="Calibri"/>
      <family val="2"/>
    </font>
    <font>
      <sz val="11"/>
      <color rgb="FF000000"/>
      <name val="Arial"/>
      <family val="2"/>
      <scheme val="minor"/>
    </font>
    <font>
      <sz val="12"/>
      <color rgb="FF000000"/>
      <name val="Arial"/>
      <family val="2"/>
    </font>
    <font>
      <sz val="12"/>
      <color theme="1"/>
      <name val="Calibri"/>
      <family val="2"/>
    </font>
    <font>
      <sz val="12"/>
      <color theme="0"/>
      <name val="Calibri"/>
      <family val="2"/>
    </font>
    <font>
      <b/>
      <sz val="10"/>
      <color theme="1"/>
      <name val="Arial"/>
      <family val="2"/>
    </font>
    <font>
      <u/>
      <sz val="12"/>
      <color rgb="FF0070C0"/>
      <name val="Calibri"/>
      <family val="2"/>
    </font>
    <font>
      <b/>
      <sz val="12"/>
      <color theme="1"/>
      <name val="Calibri"/>
      <family val="2"/>
    </font>
    <font>
      <b/>
      <sz val="10"/>
      <color rgb="FF000000"/>
      <name val="Arial"/>
      <family val="2"/>
    </font>
    <font>
      <sz val="10"/>
      <color rgb="FF000000"/>
      <name val="Arial"/>
      <family val="2"/>
    </font>
  </fonts>
  <fills count="5">
    <fill>
      <patternFill patternType="none"/>
    </fill>
    <fill>
      <patternFill patternType="gray125"/>
    </fill>
    <fill>
      <patternFill patternType="solid">
        <fgColor rgb="FFE0E2DA"/>
        <bgColor rgb="FFE0E2DA"/>
      </patternFill>
    </fill>
    <fill>
      <patternFill patternType="solid">
        <fgColor rgb="FFE0E2DA"/>
        <bgColor rgb="FF000000"/>
      </patternFill>
    </fill>
    <fill>
      <patternFill patternType="solid">
        <fgColor rgb="FFE1E4DB"/>
        <bgColor indexed="64"/>
      </patternFill>
    </fill>
  </fills>
  <borders count="13">
    <border>
      <left/>
      <right/>
      <top/>
      <bottom/>
      <diagonal/>
    </border>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0" fontId="1" fillId="0" borderId="1"/>
    <xf numFmtId="0" fontId="14" fillId="0" borderId="1"/>
    <xf numFmtId="0" fontId="17" fillId="0" borderId="1" applyNumberFormat="0" applyFill="0" applyBorder="0" applyAlignment="0" applyProtection="0"/>
    <xf numFmtId="0" fontId="19" fillId="0" borderId="1"/>
    <xf numFmtId="0" fontId="21" fillId="0" borderId="1"/>
  </cellStyleXfs>
  <cellXfs count="48">
    <xf numFmtId="0" fontId="0" fillId="0" borderId="0" xfId="0"/>
    <xf numFmtId="0" fontId="2" fillId="2" borderId="1" xfId="0" applyFont="1" applyFill="1" applyBorder="1"/>
    <xf numFmtId="0" fontId="3" fillId="2" borderId="1" xfId="0" applyFont="1" applyFill="1" applyBorder="1"/>
    <xf numFmtId="0" fontId="4" fillId="2" borderId="1" xfId="0" applyFont="1" applyFill="1" applyBorder="1"/>
    <xf numFmtId="0" fontId="5" fillId="2" borderId="1" xfId="0" applyFont="1" applyFill="1" applyBorder="1"/>
    <xf numFmtId="0" fontId="6" fillId="2" borderId="1" xfId="0" applyFont="1" applyFill="1" applyBorder="1"/>
    <xf numFmtId="0" fontId="7" fillId="2" borderId="1" xfId="0" applyFont="1" applyFill="1" applyBorder="1"/>
    <xf numFmtId="0" fontId="6" fillId="2" borderId="1" xfId="0" applyFont="1" applyFill="1" applyBorder="1" applyAlignment="1">
      <alignment vertical="center"/>
    </xf>
    <xf numFmtId="0" fontId="4" fillId="2" borderId="1" xfId="0" applyFont="1" applyFill="1" applyBorder="1" applyAlignment="1">
      <alignment vertical="center"/>
    </xf>
    <xf numFmtId="0" fontId="8" fillId="2" borderId="1" xfId="0" applyFont="1" applyFill="1" applyBorder="1" applyAlignment="1">
      <alignment vertical="center"/>
    </xf>
    <xf numFmtId="0" fontId="5" fillId="2" borderId="1" xfId="0" applyFont="1" applyFill="1" applyBorder="1" applyAlignment="1">
      <alignment vertical="center"/>
    </xf>
    <xf numFmtId="0" fontId="9" fillId="2" borderId="1" xfId="0" applyFont="1" applyFill="1" applyBorder="1" applyAlignment="1">
      <alignment vertical="center"/>
    </xf>
    <xf numFmtId="0" fontId="9" fillId="2" borderId="1" xfId="0" applyFont="1" applyFill="1" applyBorder="1"/>
    <xf numFmtId="3" fontId="4" fillId="2" borderId="1" xfId="0" applyNumberFormat="1" applyFont="1" applyFill="1" applyBorder="1"/>
    <xf numFmtId="3" fontId="5" fillId="2" borderId="1" xfId="0" applyNumberFormat="1" applyFont="1" applyFill="1" applyBorder="1" applyAlignment="1">
      <alignment vertical="center"/>
    </xf>
    <xf numFmtId="0" fontId="10" fillId="2" borderId="1" xfId="0" applyFont="1" applyFill="1" applyBorder="1"/>
    <xf numFmtId="0" fontId="11" fillId="2" borderId="1" xfId="0" applyFont="1" applyFill="1" applyBorder="1"/>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wrapText="1"/>
    </xf>
    <xf numFmtId="0" fontId="13" fillId="3" borderId="2" xfId="1" applyFont="1" applyFill="1" applyBorder="1" applyAlignment="1">
      <alignment horizontal="center" vertical="center" wrapText="1"/>
    </xf>
    <xf numFmtId="0" fontId="15" fillId="0" borderId="1" xfId="2" applyFont="1"/>
    <xf numFmtId="0" fontId="16" fillId="0" borderId="1" xfId="1" applyFont="1" applyAlignment="1">
      <alignment horizontal="left" vertical="center"/>
    </xf>
    <xf numFmtId="0" fontId="14" fillId="0" borderId="1" xfId="1" applyFont="1" applyAlignment="1">
      <alignment horizontal="left" vertical="center"/>
    </xf>
    <xf numFmtId="0" fontId="18" fillId="4" borderId="4" xfId="3" applyFont="1" applyFill="1" applyBorder="1" applyAlignment="1">
      <alignment horizontal="center" vertical="center"/>
    </xf>
    <xf numFmtId="0" fontId="20" fillId="0" borderId="5" xfId="4" applyFont="1" applyBorder="1" applyAlignment="1">
      <alignment horizontal="left" vertical="center" wrapText="1"/>
    </xf>
    <xf numFmtId="0" fontId="20" fillId="0" borderId="4" xfId="4" applyFont="1" applyBorder="1" applyAlignment="1">
      <alignment horizontal="center" vertical="center" wrapText="1"/>
    </xf>
    <xf numFmtId="0" fontId="22" fillId="0" borderId="1" xfId="5" applyFont="1"/>
    <xf numFmtId="0" fontId="23" fillId="0" borderId="1" xfId="1" applyFont="1" applyAlignment="1">
      <alignment horizontal="center"/>
    </xf>
    <xf numFmtId="0" fontId="19" fillId="0" borderId="1" xfId="4" applyAlignment="1">
      <alignment wrapText="1"/>
    </xf>
    <xf numFmtId="0" fontId="19" fillId="0" borderId="1" xfId="4" applyAlignment="1">
      <alignment horizontal="center" wrapText="1"/>
    </xf>
    <xf numFmtId="0" fontId="12" fillId="0" borderId="1" xfId="1" applyFont="1"/>
    <xf numFmtId="0" fontId="1" fillId="0" borderId="1" xfId="1"/>
    <xf numFmtId="0" fontId="24" fillId="0" borderId="1" xfId="3" applyFont="1"/>
    <xf numFmtId="0" fontId="21" fillId="0" borderId="1" xfId="5" applyAlignment="1">
      <alignment horizontal="center" vertical="center"/>
    </xf>
    <xf numFmtId="0" fontId="21" fillId="0" borderId="1" xfId="5"/>
    <xf numFmtId="0" fontId="25" fillId="0" borderId="1" xfId="5" applyFont="1"/>
    <xf numFmtId="2" fontId="27" fillId="3" borderId="11" xfId="5" applyNumberFormat="1" applyFont="1" applyFill="1" applyBorder="1" applyAlignment="1">
      <alignment horizontal="center" vertical="center" wrapText="1"/>
    </xf>
    <xf numFmtId="10" fontId="21" fillId="0" borderId="1" xfId="5" applyNumberFormat="1" applyAlignment="1">
      <alignment horizontal="center" vertical="center"/>
    </xf>
    <xf numFmtId="9" fontId="21" fillId="0" borderId="1" xfId="5" applyNumberFormat="1" applyAlignment="1">
      <alignment horizontal="center" vertical="center"/>
    </xf>
    <xf numFmtId="2" fontId="26" fillId="3" borderId="7" xfId="5" applyNumberFormat="1" applyFont="1" applyFill="1" applyBorder="1" applyAlignment="1">
      <alignment horizontal="center" vertical="center"/>
    </xf>
    <xf numFmtId="2" fontId="26" fillId="3" borderId="9" xfId="5" applyNumberFormat="1" applyFont="1" applyFill="1" applyBorder="1" applyAlignment="1">
      <alignment horizontal="center" vertical="center"/>
    </xf>
    <xf numFmtId="2" fontId="26" fillId="3" borderId="6" xfId="5" applyNumberFormat="1" applyFont="1" applyFill="1" applyBorder="1" applyAlignment="1">
      <alignment horizontal="center" vertical="center"/>
    </xf>
    <xf numFmtId="2" fontId="26" fillId="3" borderId="10" xfId="5" applyNumberFormat="1" applyFont="1" applyFill="1" applyBorder="1" applyAlignment="1">
      <alignment horizontal="center" vertical="center"/>
    </xf>
    <xf numFmtId="2" fontId="26" fillId="3" borderId="8" xfId="5" applyNumberFormat="1" applyFont="1" applyFill="1" applyBorder="1" applyAlignment="1">
      <alignment horizontal="center" vertical="center"/>
    </xf>
    <xf numFmtId="2" fontId="26" fillId="3" borderId="6" xfId="5" applyNumberFormat="1" applyFont="1" applyFill="1" applyBorder="1" applyAlignment="1">
      <alignment horizontal="center" vertical="center" wrapText="1"/>
    </xf>
    <xf numFmtId="2" fontId="26" fillId="3" borderId="10" xfId="5" applyNumberFormat="1" applyFont="1" applyFill="1" applyBorder="1" applyAlignment="1">
      <alignment horizontal="center" vertical="center" wrapText="1"/>
    </xf>
    <xf numFmtId="2" fontId="26" fillId="3" borderId="12" xfId="5" applyNumberFormat="1" applyFont="1" applyFill="1" applyBorder="1" applyAlignment="1">
      <alignment horizontal="center" vertical="center" wrapText="1"/>
    </xf>
    <xf numFmtId="2" fontId="26" fillId="3" borderId="4" xfId="5" applyNumberFormat="1" applyFont="1" applyFill="1" applyBorder="1" applyAlignment="1">
      <alignment horizontal="center" vertical="center" wrapText="1"/>
    </xf>
  </cellXfs>
  <cellStyles count="6">
    <cellStyle name="Hyperlink 2" xfId="3" xr:uid="{8B66048D-BE27-4E52-AE88-265D6A8E6640}"/>
    <cellStyle name="Normal" xfId="0" builtinId="0"/>
    <cellStyle name="Normal 2" xfId="1" xr:uid="{9DBF7931-A427-466C-B54E-50EFC20F4AA8}"/>
    <cellStyle name="Normal 3" xfId="2" xr:uid="{F70F90D8-89B5-49C3-A03E-A56C31FBD02C}"/>
    <cellStyle name="Normal 3 2" xfId="4" xr:uid="{9813A0A9-FD49-4DDD-BA87-B0700891736A}"/>
    <cellStyle name="Normal 4" xfId="5" xr:uid="{9B463312-82B1-408E-8431-C8028E4399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xdr:row>
      <xdr:rowOff>179071</xdr:rowOff>
    </xdr:from>
    <xdr:to>
      <xdr:col>5</xdr:col>
      <xdr:colOff>708713</xdr:colOff>
      <xdr:row>6</xdr:row>
      <xdr:rowOff>156211</xdr:rowOff>
    </xdr:to>
    <xdr:pic>
      <xdr:nvPicPr>
        <xdr:cNvPr id="4" name="Picture 3" descr="Complaints procedure - 38 Degrees">
          <a:extLst>
            <a:ext uri="{FF2B5EF4-FFF2-40B4-BE49-F238E27FC236}">
              <a16:creationId xmlns:a16="http://schemas.microsoft.com/office/drawing/2014/main" id="{06C89882-9BB4-67BB-DED8-77C9E0DF3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712471"/>
          <a:ext cx="4907333" cy="127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britishpollingcounci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2.6640625" defaultRowHeight="15" customHeight="1" x14ac:dyDescent="0.25"/>
  <sheetData>
    <row r="1" spans="1:26" ht="42" customHeight="1" x14ac:dyDescent="0.7">
      <c r="A1" s="1" t="s">
        <v>0</v>
      </c>
      <c r="B1" s="2"/>
      <c r="C1" s="2"/>
      <c r="D1" s="2"/>
      <c r="E1" s="2"/>
      <c r="F1" s="3"/>
      <c r="G1" s="4"/>
      <c r="H1" s="4"/>
      <c r="I1" s="4"/>
      <c r="J1" s="4"/>
      <c r="K1" s="4"/>
      <c r="L1" s="4"/>
      <c r="M1" s="4"/>
      <c r="N1" s="4"/>
      <c r="O1" s="4"/>
      <c r="P1" s="4"/>
      <c r="Q1" s="4"/>
      <c r="R1" s="4"/>
      <c r="S1" s="4"/>
      <c r="T1" s="4"/>
      <c r="U1" s="4"/>
      <c r="V1" s="4"/>
      <c r="W1" s="4"/>
      <c r="X1" s="4"/>
      <c r="Y1" s="4"/>
      <c r="Z1" s="4"/>
    </row>
    <row r="2" spans="1:26" ht="27" customHeight="1" x14ac:dyDescent="0.7">
      <c r="A2" s="5" t="s">
        <v>1</v>
      </c>
      <c r="B2" s="2"/>
      <c r="C2" s="2"/>
      <c r="D2" s="2"/>
      <c r="E2" s="2"/>
      <c r="F2" s="3"/>
      <c r="G2" s="4"/>
      <c r="H2" s="4"/>
      <c r="I2" s="4"/>
      <c r="J2" s="4"/>
      <c r="K2" s="4"/>
      <c r="L2" s="4"/>
      <c r="M2" s="4"/>
      <c r="N2" s="4"/>
      <c r="O2" s="4"/>
      <c r="P2" s="4"/>
      <c r="Q2" s="4"/>
      <c r="R2" s="4"/>
      <c r="S2" s="4"/>
      <c r="T2" s="4"/>
      <c r="U2" s="4"/>
      <c r="V2" s="4"/>
      <c r="W2" s="4"/>
      <c r="X2" s="4"/>
      <c r="Y2" s="4"/>
      <c r="Z2" s="4"/>
    </row>
    <row r="3" spans="1:26" ht="21" customHeight="1" x14ac:dyDescent="0.7">
      <c r="A3" s="2"/>
      <c r="B3" s="2"/>
      <c r="C3" s="2"/>
      <c r="D3" s="2"/>
      <c r="E3" s="2"/>
      <c r="F3" s="4"/>
      <c r="G3" s="4"/>
      <c r="H3" s="4"/>
      <c r="I3" s="4"/>
      <c r="J3" s="4"/>
      <c r="K3" s="4"/>
      <c r="L3" s="4"/>
      <c r="M3" s="4"/>
      <c r="N3" s="4"/>
      <c r="O3" s="4"/>
      <c r="P3" s="4"/>
      <c r="Q3" s="4"/>
      <c r="R3" s="4"/>
      <c r="S3" s="4"/>
      <c r="T3" s="4"/>
      <c r="U3" s="4"/>
      <c r="V3" s="4"/>
      <c r="W3" s="4"/>
      <c r="X3" s="4"/>
      <c r="Y3" s="4"/>
      <c r="Z3" s="4"/>
    </row>
    <row r="4" spans="1:26" ht="20.25" customHeight="1" x14ac:dyDescent="0.7">
      <c r="A4" s="2"/>
      <c r="B4" s="2"/>
      <c r="C4" s="2"/>
      <c r="D4" s="2"/>
      <c r="E4" s="2"/>
      <c r="F4" s="4"/>
      <c r="G4" s="4"/>
      <c r="H4" s="4"/>
      <c r="I4" s="4"/>
      <c r="J4" s="4"/>
      <c r="K4" s="4"/>
      <c r="L4" s="4"/>
      <c r="M4" s="4"/>
      <c r="N4" s="4"/>
      <c r="O4" s="4"/>
      <c r="P4" s="4"/>
      <c r="Q4" s="4"/>
      <c r="R4" s="4"/>
      <c r="S4" s="4"/>
      <c r="T4" s="4"/>
      <c r="U4" s="4"/>
      <c r="V4" s="4"/>
      <c r="W4" s="4"/>
      <c r="X4" s="4"/>
      <c r="Y4" s="4"/>
      <c r="Z4" s="4"/>
    </row>
    <row r="5" spans="1:26" ht="21" customHeight="1" x14ac:dyDescent="0.7">
      <c r="A5" s="2"/>
      <c r="B5" s="2"/>
      <c r="C5" s="2"/>
      <c r="D5" s="2"/>
      <c r="E5" s="2"/>
      <c r="F5" s="4"/>
      <c r="G5" s="4"/>
      <c r="H5" s="4"/>
      <c r="I5" s="4"/>
      <c r="J5" s="4"/>
      <c r="K5" s="4"/>
      <c r="L5" s="4"/>
      <c r="M5" s="4"/>
      <c r="N5" s="4"/>
      <c r="O5" s="4"/>
      <c r="P5" s="4"/>
      <c r="Q5" s="4"/>
      <c r="R5" s="4"/>
      <c r="S5" s="4"/>
      <c r="T5" s="4"/>
      <c r="U5" s="4"/>
      <c r="V5" s="4"/>
      <c r="W5" s="4"/>
      <c r="X5" s="4"/>
      <c r="Y5" s="4"/>
      <c r="Z5" s="4"/>
    </row>
    <row r="6" spans="1:26" ht="12.75" customHeight="1" x14ac:dyDescent="0.4">
      <c r="A6" s="6"/>
      <c r="B6" s="4"/>
      <c r="C6" s="4"/>
      <c r="D6" s="4"/>
      <c r="E6" s="3"/>
      <c r="F6" s="4"/>
      <c r="G6" s="4"/>
      <c r="H6" s="4"/>
      <c r="I6" s="4"/>
      <c r="J6" s="4"/>
      <c r="K6" s="4"/>
      <c r="L6" s="4"/>
      <c r="M6" s="4"/>
      <c r="N6" s="4"/>
      <c r="O6" s="4"/>
      <c r="P6" s="4"/>
      <c r="Q6" s="4"/>
      <c r="R6" s="4"/>
      <c r="S6" s="4"/>
      <c r="T6" s="4"/>
      <c r="U6" s="4"/>
      <c r="V6" s="4"/>
      <c r="W6" s="4"/>
      <c r="X6" s="4"/>
      <c r="Y6" s="4"/>
      <c r="Z6" s="4"/>
    </row>
    <row r="7" spans="1:26" ht="17.25" customHeight="1" x14ac:dyDescent="0.25">
      <c r="A7" s="4"/>
      <c r="B7" s="4"/>
      <c r="C7" s="4"/>
      <c r="D7" s="4"/>
      <c r="E7" s="4"/>
      <c r="F7" s="4"/>
      <c r="G7" s="4"/>
      <c r="H7" s="4"/>
      <c r="I7" s="4"/>
      <c r="J7" s="4"/>
      <c r="K7" s="4"/>
      <c r="L7" s="4"/>
      <c r="M7" s="4"/>
      <c r="N7" s="4"/>
      <c r="O7" s="4"/>
      <c r="P7" s="4"/>
      <c r="Q7" s="4"/>
      <c r="R7" s="4"/>
      <c r="S7" s="4"/>
      <c r="T7" s="4"/>
      <c r="U7" s="4"/>
      <c r="V7" s="4"/>
      <c r="W7" s="4"/>
      <c r="X7" s="4"/>
      <c r="Y7" s="4"/>
      <c r="Z7" s="4"/>
    </row>
    <row r="8" spans="1:26" ht="28.5" customHeight="1" x14ac:dyDescent="0.25">
      <c r="A8" s="7" t="s">
        <v>2</v>
      </c>
      <c r="B8" s="4"/>
      <c r="C8" s="4"/>
      <c r="D8" s="4"/>
      <c r="E8" s="3"/>
      <c r="F8" s="4"/>
      <c r="G8" s="4"/>
      <c r="H8" s="4"/>
      <c r="I8" s="4"/>
      <c r="J8" s="4"/>
      <c r="K8" s="4"/>
      <c r="L8" s="4"/>
      <c r="M8" s="4"/>
      <c r="N8" s="4"/>
      <c r="O8" s="4"/>
      <c r="P8" s="4"/>
      <c r="Q8" s="4"/>
      <c r="R8" s="4"/>
      <c r="S8" s="4"/>
      <c r="T8" s="4"/>
      <c r="U8" s="4"/>
      <c r="V8" s="4"/>
      <c r="W8" s="4"/>
      <c r="X8" s="4"/>
      <c r="Y8" s="4"/>
      <c r="Z8" s="4"/>
    </row>
    <row r="9" spans="1:26" ht="13.5" customHeight="1" x14ac:dyDescent="0.25">
      <c r="A9" s="8"/>
      <c r="B9" s="4"/>
      <c r="C9" s="4"/>
      <c r="D9" s="4"/>
      <c r="E9" s="3"/>
      <c r="F9" s="4"/>
      <c r="G9" s="4"/>
      <c r="H9" s="4"/>
      <c r="I9" s="4"/>
      <c r="J9" s="4"/>
      <c r="K9" s="4"/>
      <c r="L9" s="4"/>
      <c r="M9" s="4"/>
      <c r="N9" s="4"/>
      <c r="O9" s="4"/>
      <c r="P9" s="4"/>
      <c r="Q9" s="4"/>
      <c r="R9" s="4"/>
      <c r="S9" s="4"/>
      <c r="T9" s="4"/>
      <c r="U9" s="4"/>
      <c r="V9" s="4"/>
      <c r="W9" s="4"/>
      <c r="X9" s="4"/>
      <c r="Y9" s="4"/>
      <c r="Z9" s="4"/>
    </row>
    <row r="10" spans="1:26" ht="13.5" customHeight="1" x14ac:dyDescent="0.25">
      <c r="A10" s="9" t="s">
        <v>3</v>
      </c>
      <c r="B10" s="4"/>
      <c r="C10" s="4"/>
      <c r="D10" s="4"/>
      <c r="E10" s="3"/>
      <c r="F10" s="9" t="s">
        <v>4</v>
      </c>
      <c r="G10" s="4"/>
      <c r="H10" s="4"/>
      <c r="I10" s="4"/>
      <c r="J10" s="4"/>
      <c r="K10" s="4"/>
      <c r="L10" s="4"/>
      <c r="M10" s="4"/>
      <c r="N10" s="4"/>
      <c r="O10" s="4"/>
      <c r="P10" s="4"/>
      <c r="Q10" s="4"/>
      <c r="R10" s="4"/>
      <c r="S10" s="4"/>
      <c r="T10" s="4"/>
      <c r="U10" s="4"/>
      <c r="V10" s="4"/>
      <c r="W10" s="4"/>
      <c r="X10" s="4"/>
      <c r="Y10" s="4"/>
      <c r="Z10" s="4"/>
    </row>
    <row r="11" spans="1:26" ht="13.5" customHeight="1" x14ac:dyDescent="0.25">
      <c r="A11" s="8" t="s">
        <v>5</v>
      </c>
      <c r="B11" s="4"/>
      <c r="C11" s="4"/>
      <c r="D11" s="4"/>
      <c r="E11" s="3"/>
      <c r="F11" s="10" t="s">
        <v>6</v>
      </c>
      <c r="G11" s="4"/>
      <c r="H11" s="4"/>
      <c r="I11" s="4"/>
      <c r="J11" s="4"/>
      <c r="K11" s="4"/>
      <c r="L11" s="4"/>
      <c r="M11" s="4"/>
      <c r="N11" s="4"/>
      <c r="O11" s="4"/>
      <c r="P11" s="4"/>
      <c r="Q11" s="4"/>
      <c r="R11" s="4"/>
      <c r="S11" s="4"/>
      <c r="T11" s="4"/>
      <c r="U11" s="4"/>
      <c r="V11" s="4"/>
      <c r="W11" s="4"/>
      <c r="X11" s="4"/>
      <c r="Y11" s="4"/>
      <c r="Z11" s="4"/>
    </row>
    <row r="12" spans="1:26" ht="13.5" customHeight="1" x14ac:dyDescent="0.25">
      <c r="A12" s="10"/>
      <c r="B12" s="4"/>
      <c r="C12" s="4"/>
      <c r="D12" s="4"/>
      <c r="E12" s="3"/>
      <c r="F12" s="8" t="s">
        <v>7</v>
      </c>
      <c r="G12" s="4"/>
      <c r="H12" s="4"/>
      <c r="I12" s="4"/>
      <c r="J12" s="4"/>
      <c r="K12" s="4"/>
      <c r="L12" s="4"/>
      <c r="M12" s="4"/>
      <c r="N12" s="4"/>
      <c r="O12" s="4"/>
      <c r="P12" s="4"/>
      <c r="Q12" s="4"/>
      <c r="R12" s="4"/>
      <c r="S12" s="4"/>
      <c r="T12" s="4"/>
      <c r="U12" s="4"/>
      <c r="V12" s="4"/>
      <c r="W12" s="4"/>
      <c r="X12" s="4"/>
      <c r="Y12" s="4"/>
      <c r="Z12" s="4"/>
    </row>
    <row r="13" spans="1:26" ht="13.5" customHeight="1" x14ac:dyDescent="0.25">
      <c r="A13" s="11" t="s">
        <v>8</v>
      </c>
      <c r="B13" s="4"/>
      <c r="C13" s="4"/>
      <c r="D13" s="4"/>
      <c r="E13" s="3"/>
      <c r="F13" s="3"/>
      <c r="G13" s="4"/>
      <c r="H13" s="4"/>
      <c r="I13" s="4"/>
      <c r="J13" s="4"/>
      <c r="K13" s="4"/>
      <c r="L13" s="4"/>
      <c r="M13" s="4"/>
      <c r="N13" s="4"/>
      <c r="O13" s="4"/>
      <c r="P13" s="4"/>
      <c r="Q13" s="4"/>
      <c r="R13" s="4"/>
      <c r="S13" s="4"/>
      <c r="T13" s="4"/>
      <c r="U13" s="4"/>
      <c r="V13" s="4"/>
      <c r="W13" s="4"/>
      <c r="X13" s="4"/>
      <c r="Y13" s="4"/>
      <c r="Z13" s="4"/>
    </row>
    <row r="14" spans="1:26" ht="13.5" customHeight="1" x14ac:dyDescent="0.25">
      <c r="A14" s="10" t="s">
        <v>9</v>
      </c>
      <c r="B14" s="4"/>
      <c r="C14" s="4"/>
      <c r="D14" s="4"/>
      <c r="E14" s="3"/>
      <c r="F14" s="9" t="s">
        <v>10</v>
      </c>
      <c r="G14" s="4"/>
      <c r="H14" s="4"/>
      <c r="I14" s="4"/>
      <c r="J14" s="4"/>
      <c r="K14" s="4"/>
      <c r="L14" s="4"/>
      <c r="M14" s="4"/>
      <c r="N14" s="4"/>
      <c r="O14" s="4"/>
      <c r="P14" s="4"/>
      <c r="Q14" s="4"/>
      <c r="R14" s="4"/>
      <c r="S14" s="4"/>
      <c r="T14" s="4"/>
      <c r="U14" s="4"/>
      <c r="V14" s="4"/>
      <c r="W14" s="4"/>
      <c r="X14" s="4"/>
      <c r="Y14" s="4"/>
      <c r="Z14" s="4"/>
    </row>
    <row r="15" spans="1:26" ht="13.5" customHeight="1" x14ac:dyDescent="0.25">
      <c r="A15" s="10" t="s">
        <v>11</v>
      </c>
      <c r="B15" s="4"/>
      <c r="C15" s="4"/>
      <c r="D15" s="4"/>
      <c r="E15" s="3"/>
      <c r="F15" s="10" t="s">
        <v>12</v>
      </c>
      <c r="G15" s="4"/>
      <c r="H15" s="4"/>
      <c r="I15" s="4"/>
      <c r="J15" s="4"/>
      <c r="K15" s="4"/>
      <c r="L15" s="4"/>
      <c r="M15" s="4"/>
      <c r="N15" s="4"/>
      <c r="O15" s="4"/>
      <c r="P15" s="4"/>
      <c r="Q15" s="4"/>
      <c r="R15" s="4"/>
      <c r="S15" s="4"/>
      <c r="T15" s="4"/>
      <c r="U15" s="4"/>
      <c r="V15" s="4"/>
      <c r="W15" s="4"/>
      <c r="X15" s="4"/>
      <c r="Y15" s="4"/>
      <c r="Z15" s="4"/>
    </row>
    <row r="16" spans="1:26" ht="13.5" customHeight="1" x14ac:dyDescent="0.25">
      <c r="A16" s="10"/>
      <c r="B16" s="4"/>
      <c r="C16" s="4"/>
      <c r="D16" s="4"/>
      <c r="E16" s="3"/>
      <c r="F16" s="10" t="s">
        <v>13</v>
      </c>
      <c r="G16" s="4"/>
      <c r="H16" s="4"/>
      <c r="I16" s="4"/>
      <c r="J16" s="4"/>
      <c r="K16" s="4"/>
      <c r="L16" s="4"/>
      <c r="M16" s="4"/>
      <c r="N16" s="4"/>
      <c r="O16" s="4"/>
      <c r="P16" s="4"/>
      <c r="Q16" s="4"/>
      <c r="R16" s="4"/>
      <c r="S16" s="4"/>
      <c r="T16" s="4"/>
      <c r="U16" s="4"/>
      <c r="V16" s="4"/>
      <c r="W16" s="4"/>
      <c r="X16" s="4"/>
      <c r="Y16" s="4"/>
      <c r="Z16" s="4"/>
    </row>
    <row r="17" spans="1:26" ht="13.5" customHeight="1" x14ac:dyDescent="0.25">
      <c r="A17" s="11" t="s">
        <v>14</v>
      </c>
      <c r="B17" s="4"/>
      <c r="C17" s="4"/>
      <c r="D17" s="4"/>
      <c r="E17" s="3"/>
      <c r="F17" s="4"/>
      <c r="G17" s="4"/>
      <c r="H17" s="4"/>
      <c r="I17" s="4"/>
      <c r="J17" s="4"/>
      <c r="K17" s="4"/>
      <c r="L17" s="4"/>
      <c r="M17" s="4"/>
      <c r="N17" s="4"/>
      <c r="O17" s="4"/>
      <c r="P17" s="4"/>
      <c r="Q17" s="4"/>
      <c r="R17" s="4"/>
      <c r="S17" s="4"/>
      <c r="T17" s="4"/>
      <c r="U17" s="4"/>
      <c r="V17" s="4"/>
      <c r="W17" s="4"/>
      <c r="X17" s="4"/>
      <c r="Y17" s="4"/>
      <c r="Z17" s="4"/>
    </row>
    <row r="18" spans="1:26" ht="13.5" customHeight="1" x14ac:dyDescent="0.25">
      <c r="A18" s="10" t="s">
        <v>15</v>
      </c>
      <c r="B18" s="4"/>
      <c r="C18" s="4"/>
      <c r="D18" s="4"/>
      <c r="E18" s="3"/>
      <c r="F18" s="12" t="s">
        <v>16</v>
      </c>
      <c r="G18" s="4"/>
      <c r="H18" s="4"/>
      <c r="I18" s="4"/>
      <c r="J18" s="4"/>
      <c r="K18" s="4"/>
      <c r="L18" s="4"/>
      <c r="M18" s="4"/>
      <c r="N18" s="4"/>
      <c r="O18" s="4"/>
      <c r="P18" s="4"/>
      <c r="Q18" s="4"/>
      <c r="R18" s="4"/>
      <c r="S18" s="4"/>
      <c r="T18" s="4"/>
      <c r="U18" s="4"/>
      <c r="V18" s="4"/>
      <c r="W18" s="4"/>
      <c r="X18" s="4"/>
      <c r="Y18" s="4"/>
      <c r="Z18" s="4"/>
    </row>
    <row r="19" spans="1:26" ht="13.5" customHeight="1" x14ac:dyDescent="0.25">
      <c r="A19" s="10" t="s">
        <v>17</v>
      </c>
      <c r="B19" s="4"/>
      <c r="C19" s="4"/>
      <c r="D19" s="4"/>
      <c r="E19" s="3"/>
      <c r="F19" s="4" t="s">
        <v>18</v>
      </c>
      <c r="G19" s="4"/>
      <c r="H19" s="4"/>
      <c r="I19" s="4"/>
      <c r="J19" s="4"/>
      <c r="K19" s="4"/>
      <c r="L19" s="4"/>
      <c r="M19" s="4"/>
      <c r="N19" s="4"/>
      <c r="O19" s="4"/>
      <c r="P19" s="4"/>
      <c r="Q19" s="4"/>
      <c r="R19" s="4"/>
      <c r="S19" s="4"/>
      <c r="T19" s="4"/>
      <c r="U19" s="4"/>
      <c r="V19" s="4"/>
      <c r="W19" s="4"/>
      <c r="X19" s="4"/>
      <c r="Y19" s="4"/>
      <c r="Z19" s="4"/>
    </row>
    <row r="20" spans="1:26" ht="13.5" customHeight="1" x14ac:dyDescent="0.25">
      <c r="A20" s="10"/>
      <c r="B20" s="10"/>
      <c r="C20" s="10"/>
      <c r="D20" s="4"/>
      <c r="E20" s="3"/>
      <c r="F20" s="4" t="s">
        <v>19</v>
      </c>
      <c r="G20" s="4"/>
      <c r="H20" s="4"/>
      <c r="I20" s="4"/>
      <c r="J20" s="4"/>
      <c r="K20" s="4"/>
      <c r="L20" s="4"/>
      <c r="M20" s="4"/>
      <c r="N20" s="4"/>
      <c r="O20" s="4"/>
      <c r="P20" s="4"/>
      <c r="Q20" s="4"/>
      <c r="R20" s="4"/>
      <c r="S20" s="4"/>
      <c r="T20" s="4"/>
      <c r="U20" s="4"/>
      <c r="V20" s="4"/>
      <c r="W20" s="4"/>
      <c r="X20" s="4"/>
      <c r="Y20" s="4"/>
      <c r="Z20" s="4"/>
    </row>
    <row r="21" spans="1:26" ht="13.5" customHeight="1" x14ac:dyDescent="0.25">
      <c r="A21" s="10"/>
      <c r="B21" s="10"/>
      <c r="C21" s="10"/>
      <c r="D21" s="4"/>
      <c r="E21" s="3"/>
      <c r="F21" s="4" t="s">
        <v>20</v>
      </c>
      <c r="G21" s="4"/>
      <c r="H21" s="4"/>
      <c r="I21" s="4"/>
      <c r="J21" s="4"/>
      <c r="K21" s="4"/>
      <c r="L21" s="4"/>
      <c r="M21" s="4"/>
      <c r="N21" s="4"/>
      <c r="O21" s="4"/>
      <c r="P21" s="4"/>
      <c r="Q21" s="4"/>
      <c r="R21" s="4"/>
      <c r="S21" s="4"/>
      <c r="T21" s="4"/>
      <c r="U21" s="4"/>
      <c r="V21" s="4"/>
      <c r="W21" s="4"/>
      <c r="X21" s="4"/>
      <c r="Y21" s="4"/>
      <c r="Z21" s="4"/>
    </row>
    <row r="22" spans="1:26" ht="13.5" customHeight="1" x14ac:dyDescent="0.25">
      <c r="A22" s="3"/>
      <c r="B22" s="10"/>
      <c r="C22" s="10"/>
      <c r="D22" s="4"/>
      <c r="E22" s="3"/>
      <c r="F22" s="4" t="s">
        <v>21</v>
      </c>
      <c r="G22" s="4"/>
      <c r="H22" s="4"/>
      <c r="I22" s="4"/>
      <c r="J22" s="4"/>
      <c r="K22" s="4"/>
      <c r="L22" s="4"/>
      <c r="M22" s="4"/>
      <c r="N22" s="4"/>
      <c r="O22" s="4"/>
      <c r="P22" s="4"/>
      <c r="Q22" s="4"/>
      <c r="R22" s="4"/>
      <c r="S22" s="4"/>
      <c r="T22" s="4"/>
      <c r="U22" s="4"/>
      <c r="V22" s="4"/>
      <c r="W22" s="4"/>
      <c r="X22" s="4"/>
      <c r="Y22" s="4"/>
      <c r="Z22" s="4"/>
    </row>
    <row r="23" spans="1:26" ht="13.5" customHeight="1" x14ac:dyDescent="0.25">
      <c r="A23" s="9" t="s">
        <v>22</v>
      </c>
      <c r="B23" s="10"/>
      <c r="C23" s="10"/>
      <c r="D23" s="4"/>
      <c r="E23" s="3"/>
      <c r="F23" s="4" t="s">
        <v>23</v>
      </c>
      <c r="G23" s="4"/>
      <c r="H23" s="4"/>
      <c r="I23" s="4"/>
      <c r="J23" s="4"/>
      <c r="K23" s="4"/>
      <c r="L23" s="4"/>
      <c r="M23" s="4"/>
      <c r="N23" s="4"/>
      <c r="O23" s="4"/>
      <c r="P23" s="4"/>
      <c r="Q23" s="4"/>
      <c r="R23" s="4"/>
      <c r="S23" s="4"/>
      <c r="T23" s="4"/>
      <c r="U23" s="4"/>
      <c r="V23" s="4"/>
      <c r="W23" s="4"/>
      <c r="X23" s="4"/>
      <c r="Y23" s="4"/>
      <c r="Z23" s="4"/>
    </row>
    <row r="24" spans="1:26" ht="13.5" customHeight="1" x14ac:dyDescent="0.25">
      <c r="A24" s="13">
        <v>518</v>
      </c>
      <c r="B24" s="3"/>
      <c r="C24" s="3"/>
      <c r="D24" s="3"/>
      <c r="E24" s="3"/>
      <c r="F24" s="3"/>
      <c r="G24" s="4"/>
      <c r="H24" s="4"/>
      <c r="I24" s="4"/>
      <c r="J24" s="4"/>
      <c r="K24" s="4"/>
      <c r="L24" s="4"/>
      <c r="M24" s="4"/>
      <c r="N24" s="4"/>
      <c r="O24" s="4"/>
      <c r="P24" s="4"/>
      <c r="Q24" s="4"/>
      <c r="R24" s="4"/>
      <c r="S24" s="4"/>
      <c r="T24" s="4"/>
      <c r="U24" s="4"/>
      <c r="V24" s="4"/>
      <c r="W24" s="4"/>
      <c r="X24" s="4"/>
      <c r="Y24" s="4"/>
      <c r="Z24" s="4"/>
    </row>
    <row r="25" spans="1:26" ht="13.5" customHeight="1" x14ac:dyDescent="0.25">
      <c r="A25" s="14"/>
      <c r="B25" s="3"/>
      <c r="C25" s="3"/>
      <c r="D25" s="3"/>
      <c r="E25" s="3"/>
      <c r="F25" s="4" t="s">
        <v>24</v>
      </c>
      <c r="G25" s="4"/>
      <c r="H25" s="4"/>
      <c r="I25" s="4"/>
      <c r="J25" s="4"/>
      <c r="K25" s="4"/>
      <c r="L25" s="4"/>
      <c r="M25" s="4"/>
      <c r="N25" s="4"/>
      <c r="O25" s="4"/>
      <c r="P25" s="4"/>
      <c r="Q25" s="4"/>
      <c r="R25" s="4"/>
      <c r="S25" s="4"/>
      <c r="T25" s="4"/>
      <c r="U25" s="4"/>
      <c r="V25" s="4"/>
      <c r="W25" s="4"/>
      <c r="X25" s="4"/>
      <c r="Y25" s="4"/>
      <c r="Z25" s="4"/>
    </row>
    <row r="26" spans="1:26" ht="13.5" customHeight="1" x14ac:dyDescent="0.25">
      <c r="A26" s="14"/>
      <c r="B26" s="3"/>
      <c r="C26" s="3"/>
      <c r="D26" s="3"/>
      <c r="E26" s="3"/>
      <c r="F26" s="4" t="s">
        <v>25</v>
      </c>
      <c r="G26" s="4"/>
      <c r="H26" s="4"/>
      <c r="I26" s="4"/>
      <c r="J26" s="4"/>
      <c r="K26" s="4"/>
      <c r="L26" s="4"/>
      <c r="M26" s="4"/>
      <c r="N26" s="4"/>
      <c r="O26" s="4"/>
      <c r="P26" s="4"/>
      <c r="Q26" s="4"/>
      <c r="R26" s="4"/>
      <c r="S26" s="4"/>
      <c r="T26" s="4"/>
      <c r="U26" s="4"/>
      <c r="V26" s="4"/>
      <c r="W26" s="4"/>
      <c r="X26" s="4"/>
      <c r="Y26" s="4"/>
      <c r="Z26" s="4"/>
    </row>
    <row r="27" spans="1:26" ht="13.5" customHeight="1" x14ac:dyDescent="0.25">
      <c r="A27" s="3"/>
      <c r="B27" s="3"/>
      <c r="C27" s="3"/>
      <c r="D27" s="3"/>
      <c r="E27" s="3"/>
      <c r="F27" s="4"/>
      <c r="G27" s="4"/>
      <c r="H27" s="4"/>
      <c r="I27" s="4"/>
      <c r="J27" s="4"/>
      <c r="K27" s="4"/>
      <c r="L27" s="4"/>
      <c r="M27" s="4"/>
      <c r="N27" s="4"/>
      <c r="O27" s="4"/>
      <c r="P27" s="4"/>
      <c r="Q27" s="4"/>
      <c r="R27" s="4"/>
      <c r="S27" s="4"/>
      <c r="T27" s="4"/>
      <c r="U27" s="4"/>
      <c r="V27" s="4"/>
      <c r="W27" s="4"/>
      <c r="X27" s="4"/>
      <c r="Y27" s="4"/>
      <c r="Z27" s="4"/>
    </row>
    <row r="28" spans="1:26" ht="13.5" customHeight="1" x14ac:dyDescent="0.25">
      <c r="A28" s="3"/>
      <c r="B28" s="4"/>
      <c r="C28" s="4"/>
      <c r="D28" s="4"/>
      <c r="E28" s="3"/>
      <c r="F28" s="4" t="s">
        <v>26</v>
      </c>
      <c r="G28" s="4"/>
      <c r="H28" s="4"/>
      <c r="I28" s="4"/>
      <c r="J28" s="4"/>
      <c r="K28" s="4"/>
      <c r="L28" s="4"/>
      <c r="M28" s="4"/>
      <c r="N28" s="4"/>
      <c r="O28" s="4"/>
      <c r="P28" s="4"/>
      <c r="Q28" s="4"/>
      <c r="R28" s="4"/>
      <c r="S28" s="4"/>
      <c r="T28" s="4"/>
      <c r="U28" s="4"/>
      <c r="V28" s="4"/>
      <c r="W28" s="4"/>
      <c r="X28" s="4"/>
      <c r="Y28" s="4"/>
      <c r="Z28" s="4"/>
    </row>
    <row r="29" spans="1:26" ht="13.5" customHeight="1" x14ac:dyDescent="0.25">
      <c r="A29" s="3"/>
      <c r="B29" s="4"/>
      <c r="C29" s="4"/>
      <c r="D29" s="4"/>
      <c r="E29" s="3"/>
      <c r="F29" s="4"/>
      <c r="G29" s="4"/>
      <c r="H29" s="4"/>
      <c r="I29" s="4"/>
      <c r="J29" s="4"/>
      <c r="K29" s="4"/>
      <c r="L29" s="4"/>
      <c r="M29" s="4"/>
      <c r="N29" s="4"/>
      <c r="O29" s="4"/>
      <c r="P29" s="4"/>
      <c r="Q29" s="4"/>
      <c r="R29" s="4"/>
      <c r="S29" s="4"/>
      <c r="T29" s="4"/>
      <c r="U29" s="4"/>
      <c r="V29" s="4"/>
      <c r="W29" s="4"/>
      <c r="X29" s="4"/>
      <c r="Y29" s="4"/>
      <c r="Z29" s="4"/>
    </row>
    <row r="30" spans="1:26" ht="13.5" customHeight="1" x14ac:dyDescent="0.25">
      <c r="A30" s="3"/>
      <c r="B30" s="4"/>
      <c r="C30" s="4"/>
      <c r="D30" s="4"/>
      <c r="E30" s="3"/>
      <c r="F30" s="4" t="s">
        <v>27</v>
      </c>
      <c r="G30" s="4"/>
      <c r="H30" s="4"/>
      <c r="I30" s="4"/>
      <c r="J30" s="4"/>
      <c r="K30" s="4"/>
      <c r="L30" s="4"/>
      <c r="M30" s="4"/>
      <c r="N30" s="4"/>
      <c r="O30" s="4"/>
      <c r="P30" s="4"/>
      <c r="Q30" s="4"/>
      <c r="R30" s="4"/>
      <c r="S30" s="4"/>
      <c r="T30" s="4"/>
      <c r="U30" s="4"/>
      <c r="V30" s="4"/>
      <c r="W30" s="4"/>
      <c r="X30" s="4"/>
      <c r="Y30" s="4"/>
      <c r="Z30" s="4"/>
    </row>
    <row r="31" spans="1:26" ht="13.5" customHeight="1" x14ac:dyDescent="0.25">
      <c r="A31" s="3"/>
      <c r="B31" s="4"/>
      <c r="C31" s="4"/>
      <c r="D31" s="4"/>
      <c r="E31" s="3"/>
      <c r="F31" s="15" t="s">
        <v>28</v>
      </c>
      <c r="G31" s="4"/>
      <c r="H31" s="4"/>
      <c r="I31" s="4"/>
      <c r="J31" s="4"/>
      <c r="K31" s="4"/>
      <c r="L31" s="4"/>
      <c r="M31" s="4"/>
      <c r="N31" s="4"/>
      <c r="O31" s="4"/>
      <c r="P31" s="4"/>
      <c r="Q31" s="4"/>
      <c r="R31" s="4"/>
      <c r="S31" s="4"/>
      <c r="T31" s="4"/>
      <c r="U31" s="4"/>
      <c r="V31" s="4"/>
      <c r="W31" s="4"/>
      <c r="X31" s="4"/>
      <c r="Y31" s="4"/>
      <c r="Z31" s="4"/>
    </row>
    <row r="32" spans="1:26" ht="13.5" customHeight="1" x14ac:dyDescent="0.25">
      <c r="A32" s="3"/>
      <c r="B32" s="4"/>
      <c r="C32" s="4"/>
      <c r="D32" s="4"/>
      <c r="E32" s="3"/>
      <c r="F32" s="4"/>
      <c r="G32" s="4"/>
      <c r="H32" s="4"/>
      <c r="I32" s="4"/>
      <c r="J32" s="4"/>
      <c r="K32" s="4"/>
      <c r="L32" s="4"/>
      <c r="M32" s="4"/>
      <c r="N32" s="4"/>
      <c r="O32" s="4"/>
      <c r="P32" s="4"/>
      <c r="Q32" s="4"/>
      <c r="R32" s="4"/>
      <c r="S32" s="4"/>
      <c r="T32" s="4"/>
      <c r="U32" s="4"/>
      <c r="V32" s="4"/>
      <c r="W32" s="4"/>
      <c r="X32" s="4"/>
      <c r="Y32" s="4"/>
      <c r="Z32" s="4"/>
    </row>
    <row r="33" spans="1:26" ht="13.5" customHeight="1" x14ac:dyDescent="0.25">
      <c r="A33" s="3"/>
      <c r="B33" s="4"/>
      <c r="C33" s="4"/>
      <c r="D33" s="4"/>
      <c r="E33" s="3"/>
      <c r="F33" s="4" t="s">
        <v>29</v>
      </c>
      <c r="G33" s="4"/>
      <c r="H33" s="4"/>
      <c r="I33" s="4"/>
      <c r="J33" s="4"/>
      <c r="K33" s="4"/>
      <c r="L33" s="4"/>
      <c r="M33" s="4"/>
      <c r="N33" s="4"/>
      <c r="O33" s="4"/>
      <c r="P33" s="4"/>
      <c r="Q33" s="4"/>
      <c r="R33" s="4"/>
      <c r="S33" s="4"/>
      <c r="T33" s="4"/>
      <c r="U33" s="4"/>
      <c r="V33" s="4"/>
      <c r="W33" s="4"/>
      <c r="X33" s="4"/>
      <c r="Y33" s="4"/>
      <c r="Z33" s="4"/>
    </row>
    <row r="34" spans="1:26" ht="13.5" customHeight="1" x14ac:dyDescent="0.25">
      <c r="A34" s="3"/>
      <c r="B34" s="4"/>
      <c r="C34" s="4"/>
      <c r="D34" s="4"/>
      <c r="E34" s="4"/>
      <c r="F34" s="4"/>
      <c r="G34" s="4"/>
      <c r="H34" s="4"/>
      <c r="I34" s="4"/>
      <c r="J34" s="4"/>
      <c r="K34" s="4"/>
      <c r="L34" s="4"/>
      <c r="M34" s="4"/>
      <c r="N34" s="4"/>
      <c r="O34" s="4"/>
      <c r="P34" s="4"/>
      <c r="Q34" s="4"/>
      <c r="R34" s="4"/>
      <c r="S34" s="4"/>
      <c r="T34" s="4"/>
      <c r="U34" s="4"/>
      <c r="V34" s="4"/>
      <c r="W34" s="4"/>
      <c r="X34" s="4"/>
      <c r="Y34" s="4"/>
      <c r="Z34" s="4"/>
    </row>
    <row r="35" spans="1:26" ht="13.5" customHeight="1" x14ac:dyDescent="0.25">
      <c r="A35" s="3"/>
      <c r="B35" s="4"/>
      <c r="C35" s="4"/>
      <c r="D35" s="4"/>
      <c r="E35" s="4"/>
      <c r="F35" s="4"/>
      <c r="G35" s="4"/>
      <c r="H35" s="4"/>
      <c r="I35" s="4"/>
      <c r="J35" s="4"/>
      <c r="K35" s="4"/>
      <c r="L35" s="4"/>
      <c r="M35" s="4"/>
      <c r="N35" s="4"/>
      <c r="O35" s="4"/>
      <c r="P35" s="4"/>
      <c r="Q35" s="4"/>
      <c r="R35" s="4"/>
      <c r="S35" s="4"/>
      <c r="T35" s="4"/>
      <c r="U35" s="4"/>
      <c r="V35" s="4"/>
      <c r="W35" s="4"/>
      <c r="X35" s="4"/>
      <c r="Y35" s="4"/>
      <c r="Z35" s="4"/>
    </row>
    <row r="36" spans="1:26" ht="13.5" customHeight="1" x14ac:dyDescent="0.25">
      <c r="A36" s="3"/>
      <c r="B36" s="4"/>
      <c r="C36" s="4"/>
      <c r="D36" s="4"/>
      <c r="E36" s="4"/>
      <c r="F36" s="4" t="s">
        <v>30</v>
      </c>
      <c r="G36" s="4"/>
      <c r="H36" s="4"/>
      <c r="I36" s="4"/>
      <c r="J36" s="4"/>
      <c r="K36" s="4"/>
      <c r="L36" s="4"/>
      <c r="M36" s="4"/>
      <c r="N36" s="4"/>
      <c r="O36" s="4"/>
      <c r="P36" s="4"/>
      <c r="Q36" s="4"/>
      <c r="R36" s="4"/>
      <c r="S36" s="4"/>
      <c r="T36" s="4"/>
      <c r="U36" s="4"/>
      <c r="V36" s="4"/>
      <c r="W36" s="4"/>
      <c r="X36" s="4"/>
      <c r="Y36" s="4"/>
      <c r="Z36" s="4"/>
    </row>
    <row r="37" spans="1:26" ht="13.5" customHeight="1" x14ac:dyDescent="0.25">
      <c r="A37" s="3"/>
      <c r="B37" s="4"/>
      <c r="C37" s="4"/>
      <c r="D37" s="4"/>
      <c r="E37" s="4"/>
      <c r="F37" s="4"/>
      <c r="G37" s="4"/>
      <c r="H37" s="4"/>
      <c r="I37" s="4"/>
      <c r="J37" s="4"/>
      <c r="K37" s="4"/>
      <c r="L37" s="4"/>
      <c r="M37" s="4"/>
      <c r="N37" s="4"/>
      <c r="O37" s="4"/>
      <c r="P37" s="4"/>
      <c r="Q37" s="4"/>
      <c r="R37" s="4"/>
      <c r="S37" s="4"/>
      <c r="T37" s="4"/>
      <c r="U37" s="4"/>
      <c r="V37" s="4"/>
      <c r="W37" s="4"/>
      <c r="X37" s="4"/>
      <c r="Y37" s="4"/>
      <c r="Z37" s="4"/>
    </row>
    <row r="38" spans="1:26" ht="13.5" customHeight="1" x14ac:dyDescent="0.25">
      <c r="A38" s="3"/>
      <c r="B38" s="4"/>
      <c r="C38" s="4"/>
      <c r="D38" s="4"/>
      <c r="E38" s="4"/>
      <c r="F38" s="4" t="s">
        <v>31</v>
      </c>
      <c r="G38" s="4"/>
      <c r="H38" s="4"/>
      <c r="I38" s="4"/>
      <c r="J38" s="4"/>
      <c r="K38" s="4"/>
      <c r="L38" s="4"/>
      <c r="M38" s="4"/>
      <c r="N38" s="4"/>
      <c r="O38" s="4"/>
      <c r="P38" s="4"/>
      <c r="Q38" s="4"/>
      <c r="R38" s="4"/>
      <c r="S38" s="4"/>
      <c r="T38" s="4"/>
      <c r="U38" s="4"/>
      <c r="V38" s="4"/>
      <c r="W38" s="4"/>
      <c r="X38" s="4"/>
      <c r="Y38" s="4"/>
      <c r="Z38" s="4"/>
    </row>
    <row r="39" spans="1:26" ht="13.5" customHeight="1" x14ac:dyDescent="0.25">
      <c r="A39" s="3"/>
      <c r="B39" s="4"/>
      <c r="C39" s="4"/>
      <c r="D39" s="4"/>
      <c r="E39" s="4"/>
      <c r="F39" s="4"/>
      <c r="G39" s="4"/>
      <c r="H39" s="4"/>
      <c r="I39" s="4"/>
      <c r="J39" s="4"/>
      <c r="K39" s="4"/>
      <c r="L39" s="4"/>
      <c r="M39" s="4"/>
      <c r="N39" s="4"/>
      <c r="O39" s="4"/>
      <c r="P39" s="4"/>
      <c r="Q39" s="4"/>
      <c r="R39" s="4"/>
      <c r="S39" s="4"/>
      <c r="T39" s="4"/>
      <c r="U39" s="4"/>
      <c r="V39" s="4"/>
      <c r="W39" s="4"/>
      <c r="X39" s="4"/>
      <c r="Y39" s="4"/>
      <c r="Z39" s="4"/>
    </row>
    <row r="40" spans="1:26" ht="13.5" customHeight="1" x14ac:dyDescent="0.25">
      <c r="A40" s="3"/>
      <c r="B40" s="4"/>
      <c r="C40" s="4"/>
      <c r="D40" s="4"/>
      <c r="E40" s="4"/>
      <c r="F40" s="4" t="s">
        <v>32</v>
      </c>
      <c r="G40" s="4"/>
      <c r="H40" s="4"/>
      <c r="I40" s="4"/>
      <c r="J40" s="4"/>
      <c r="K40" s="4"/>
      <c r="L40" s="4"/>
      <c r="M40" s="4"/>
      <c r="N40" s="4"/>
      <c r="O40" s="4"/>
      <c r="P40" s="4"/>
      <c r="Q40" s="4"/>
      <c r="R40" s="4"/>
      <c r="S40" s="4"/>
      <c r="T40" s="4"/>
      <c r="U40" s="4"/>
      <c r="V40" s="4"/>
      <c r="W40" s="4"/>
      <c r="X40" s="4"/>
      <c r="Y40" s="4"/>
      <c r="Z40" s="4"/>
    </row>
    <row r="41" spans="1:26" ht="13.5" customHeight="1" x14ac:dyDescent="0.25">
      <c r="A41" s="3"/>
      <c r="B41" s="4"/>
      <c r="C41" s="4"/>
      <c r="D41" s="4"/>
      <c r="E41" s="4"/>
      <c r="F41" s="16" t="s">
        <v>33</v>
      </c>
      <c r="G41" s="4"/>
      <c r="H41" s="4"/>
      <c r="I41" s="4"/>
      <c r="J41" s="4"/>
      <c r="K41" s="4"/>
      <c r="L41" s="4"/>
      <c r="M41" s="4"/>
      <c r="N41" s="4"/>
      <c r="O41" s="4"/>
      <c r="P41" s="4"/>
      <c r="Q41" s="4"/>
      <c r="R41" s="4"/>
      <c r="S41" s="4"/>
      <c r="T41" s="4"/>
      <c r="U41" s="4"/>
      <c r="V41" s="4"/>
      <c r="W41" s="4"/>
      <c r="X41" s="4"/>
      <c r="Y41" s="4"/>
      <c r="Z41" s="4"/>
    </row>
    <row r="42" spans="1:26" ht="13.5" customHeight="1" x14ac:dyDescent="0.25">
      <c r="A42" s="3"/>
      <c r="B42" s="4"/>
      <c r="C42" s="4"/>
      <c r="D42" s="4"/>
      <c r="E42" s="4"/>
      <c r="F42" s="4" t="s">
        <v>34</v>
      </c>
      <c r="G42" s="4"/>
      <c r="H42" s="4"/>
      <c r="I42" s="4"/>
      <c r="J42" s="4"/>
      <c r="K42" s="4"/>
      <c r="L42" s="4"/>
      <c r="M42" s="4"/>
      <c r="N42" s="4"/>
      <c r="O42" s="4"/>
      <c r="P42" s="4"/>
      <c r="Q42" s="4"/>
      <c r="R42" s="4"/>
      <c r="S42" s="4"/>
      <c r="T42" s="4"/>
      <c r="U42" s="4"/>
      <c r="V42" s="4"/>
      <c r="W42" s="4"/>
      <c r="X42" s="4"/>
      <c r="Y42" s="4"/>
      <c r="Z42" s="4"/>
    </row>
    <row r="43" spans="1:26" ht="13.5" customHeight="1" x14ac:dyDescent="0.25">
      <c r="A43" s="3"/>
      <c r="B43" s="4"/>
      <c r="C43" s="4"/>
      <c r="D43" s="4"/>
      <c r="E43" s="4"/>
      <c r="F43" s="4"/>
      <c r="G43" s="4"/>
      <c r="H43" s="4"/>
      <c r="I43" s="4"/>
      <c r="J43" s="4"/>
      <c r="K43" s="4"/>
      <c r="L43" s="4"/>
      <c r="M43" s="4"/>
      <c r="N43" s="4"/>
      <c r="O43" s="4"/>
      <c r="P43" s="4"/>
      <c r="Q43" s="4"/>
      <c r="R43" s="4"/>
      <c r="S43" s="4"/>
      <c r="T43" s="4"/>
      <c r="U43" s="4"/>
      <c r="V43" s="4"/>
      <c r="W43" s="4"/>
      <c r="X43" s="4"/>
      <c r="Y43" s="4"/>
      <c r="Z43" s="4"/>
    </row>
    <row r="44" spans="1:26" ht="13.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3.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3.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3.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3.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3.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3.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3.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3.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3.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3.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3.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3.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3.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3.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3.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3.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3.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3.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3.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3.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3.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3.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3.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3.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3.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3.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3.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3.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3.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3.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3.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3.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3.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3.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3.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3.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3.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3.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3.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3.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3.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3.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3.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3.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3.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3.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3.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3.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3.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3.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3.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3.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3.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3.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3.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3.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3.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3.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3.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3.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3.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3.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3.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3.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3.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3.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3.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3.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3.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3.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3.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3.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3.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3.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3.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3.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3.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3.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3.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3.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3.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3.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3.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3.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3.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3.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3.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3.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3.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3.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3.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3.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3.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3.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3.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3.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3.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3.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3.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3.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3.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3.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3.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3.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3.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3.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3.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3.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3.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3.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3.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3.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3.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3.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3.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3.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3.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3.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3.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3.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3.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3.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3.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3.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3.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3.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3.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3.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3.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3.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3.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3.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3.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3.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3.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3.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3.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3.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3.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3.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3.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3.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3.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3.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3.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3.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3.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3.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3.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3.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3.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3.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3.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3.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3.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3.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3.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3.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3.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3.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3.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3.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3.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3.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3.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3.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3.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3.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3.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3.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3.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3.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3.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3.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3.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3.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3.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3.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3.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3.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3.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3.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3.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3.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3.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3.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3.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3.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3.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3.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3.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3.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3.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3.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3.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3.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3.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3.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3.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3.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3.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3.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3.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3.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3.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3.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3.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3.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3.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3.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3.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3.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3.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3.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3.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3.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3.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3.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3.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3.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3.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3.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3.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3.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3.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3.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3.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3.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3.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3.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3.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3.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3.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3.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3.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3.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3.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3.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3.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3.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3.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3.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3.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3.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3.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3.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3.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3.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3.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3.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3.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3.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3.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3.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3.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3.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3.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3.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3.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3.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3.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3.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3.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3.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3.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3.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3.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3.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3.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3.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3.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3.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3.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3.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3.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3.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3.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3.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3.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3.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3.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3.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3.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3.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3.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3.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3.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3.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3.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3.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3.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3.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3.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3.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3.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3.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3.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3.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3.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3.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3.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3.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3.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3.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3.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3.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3.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3.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3.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3.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3.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3.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3.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3.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3.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3.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3.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3.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3.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3.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3.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3.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3.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3.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3.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3.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3.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3.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3.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3.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3.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3.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3.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3.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3.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3.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3.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3.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3.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3.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3.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3.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3.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3.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3.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3.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3.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3.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3.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3.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3.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3.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3.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3.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3.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3.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3.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3.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3.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3.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3.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3.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3.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3.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3.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3.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3.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3.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3.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3.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3.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3.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3.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3.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3.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3.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3.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3.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3.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3.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3.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3.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3.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3.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3.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3.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3.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3.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3.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3.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3.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3.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3.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3.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3.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3.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3.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3.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3.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3.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3.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3.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3.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3.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3.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3.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3.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3.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3.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3.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3.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3.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3.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3.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3.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3.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3.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3.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3.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3.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3.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3.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3.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3.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3.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3.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3.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3.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3.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3.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3.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3.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3.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3.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3.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3.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3.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3.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3.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3.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3.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3.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3.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3.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3.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3.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3.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3.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3.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3.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3.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3.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3.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3.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3.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3.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3.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3.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3.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3.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3.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3.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3.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3.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3.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3.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3.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3.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3.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3.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3.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3.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3.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3.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3.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3.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3.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3.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3.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3.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3.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3.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3.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3.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3.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3.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3.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3.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3.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3.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3.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3.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3.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3.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3.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3.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3.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3.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3.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3.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3.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3.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3.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3.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3.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3.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3.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3.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3.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3.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3.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3.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3.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3.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3.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3.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3.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3.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3.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3.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3.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3.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3.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3.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3.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3.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3.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3.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3.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3.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3.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3.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3.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3.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3.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3.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3.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3.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3.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3.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3.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3.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3.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3.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3.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3.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3.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3.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3.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3.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3.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3.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3.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3.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3.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3.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3.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3.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3.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3.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3.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3.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3.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3.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3.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3.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3.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3.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3.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3.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3.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3.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3.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3.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3.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3.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3.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3.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3.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3.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3.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3.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3.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3.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3.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3.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3.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3.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3.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3.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3.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3.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3.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3.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3.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3.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3.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3.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3.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3.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3.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3.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3.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3.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3.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3.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3.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3.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3.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3.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3.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3.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3.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3.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3.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3.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3.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3.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3.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3.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3.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3.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3.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3.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3.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3.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3.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3.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3.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3.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3.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3.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3.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3.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3.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3.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3.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3.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3.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3.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3.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3.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3.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3.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3.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3.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3.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3.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3.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3.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3.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3.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3.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3.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3.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3.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3.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3.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3.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3.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3.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3.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3.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3.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3.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3.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3.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3.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3.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3.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3.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3.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3.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3.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3.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3.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3.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3.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3.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3.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3.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3.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3.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3.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3.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3.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3.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3.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3.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3.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3.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3.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3.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3.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3.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3.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3.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3.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3.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3.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3.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3.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3.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3.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3.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3.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3.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3.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3.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3.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3.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3.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3.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3.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3.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3.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3.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3.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3.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3.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3.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3.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3.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3.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3.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3.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3.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3.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3.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3.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3.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3.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3.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3.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3.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3.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3.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3.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3.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3.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3.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3.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3.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3.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3.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3.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3.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3.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3.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3.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3.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3.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3.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3.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3.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3.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3.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3.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3.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3.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3.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3.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3.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3.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3.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3.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3.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3.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3.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3.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3.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3.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3.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3.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3.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3.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3.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3.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3.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3.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3.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3.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3.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3.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3.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3.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3.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3.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3.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3.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3.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3.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3.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3.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3.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3.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3.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3.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3.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3.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3.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3.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3.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3.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3.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3.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3.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3.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3.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3.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3.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3.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3.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3.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3.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3.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3.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3.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3.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3.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3.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3.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3.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3.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3.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3.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3.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3.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3.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3.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3.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3.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3.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3.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3.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3.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3.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3.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3.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3.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3.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3.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3.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3.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3.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3.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3.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3.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3.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3.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3.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3.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3.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3.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3.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3.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3.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3.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3.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3.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3.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3.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3.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3.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3.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3.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3.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3.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3.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3.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3.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3.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3.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3.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3.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3.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3.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3.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3.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3.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3.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3.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3.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3.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3.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3.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3.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3.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3.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3.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3.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3.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3.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3.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3.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3.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3.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3.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3.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3.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3.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3.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3.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3.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3.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3.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3.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3.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3.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3.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3.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3.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3.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3.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3.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3.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3.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3.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3.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3.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3.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3.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3.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3.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3.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3.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3.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3.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3.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3.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3.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3.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3.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3.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3.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3.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3.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3.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3.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3.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3.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3.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3.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3.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3.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3.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3.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3.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3.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3.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3.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3.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3.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3.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3.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ef="F41"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DF7D-6A31-4F89-B6C1-7F2CAB599BD8}">
  <dimension ref="A1:E7"/>
  <sheetViews>
    <sheetView showGridLines="0" zoomScaleNormal="100" workbookViewId="0"/>
  </sheetViews>
  <sheetFormatPr defaultColWidth="9.6640625" defaultRowHeight="39" customHeight="1" x14ac:dyDescent="0.25"/>
  <cols>
    <col min="1" max="1" width="29.109375" style="27" customWidth="1"/>
    <col min="2" max="2" width="176.109375" style="28" customWidth="1"/>
    <col min="3" max="3" width="52" style="29" customWidth="1"/>
    <col min="4" max="4" width="20.5546875" style="30" bestFit="1" customWidth="1"/>
    <col min="5" max="16384" width="9.6640625" style="31"/>
  </cols>
  <sheetData>
    <row r="1" spans="1:5" s="22" customFormat="1" ht="39" customHeight="1" thickBot="1" x14ac:dyDescent="0.3">
      <c r="A1" s="17" t="s">
        <v>35</v>
      </c>
      <c r="B1" s="18" t="s">
        <v>36</v>
      </c>
      <c r="C1" s="19" t="s">
        <v>37</v>
      </c>
      <c r="D1" s="20"/>
      <c r="E1" s="21"/>
    </row>
    <row r="2" spans="1:5" s="22" customFormat="1" ht="49.2" customHeight="1" thickBot="1" x14ac:dyDescent="0.35">
      <c r="A2" s="23" t="str">
        <f>HYPERLINK("#Tables!" &amp; ADDRESS(MATCH(D2,Tables!AU:AU,0),1),D2)</f>
        <v>Table_Q1_1</v>
      </c>
      <c r="B2" s="24" t="s">
        <v>39</v>
      </c>
      <c r="C2" s="25" t="s">
        <v>38</v>
      </c>
      <c r="D2" s="26" t="s">
        <v>40</v>
      </c>
      <c r="E2" s="21"/>
    </row>
    <row r="3" spans="1:5" s="22" customFormat="1" ht="49.2" customHeight="1" thickBot="1" x14ac:dyDescent="0.35">
      <c r="A3" s="23" t="str">
        <f>HYPERLINK("#Tables!" &amp; ADDRESS(MATCH(D3,Tables!AU:AU,0),1),D3)</f>
        <v>Table_Q1_2</v>
      </c>
      <c r="B3" s="24" t="s">
        <v>41</v>
      </c>
      <c r="C3" s="25" t="s">
        <v>38</v>
      </c>
      <c r="D3" s="26" t="s">
        <v>42</v>
      </c>
      <c r="E3" s="21"/>
    </row>
    <row r="4" spans="1:5" s="22" customFormat="1" ht="49.2" customHeight="1" thickBot="1" x14ac:dyDescent="0.35">
      <c r="A4" s="23" t="str">
        <f>HYPERLINK("#Tables!" &amp; ADDRESS(MATCH(D4,Tables!AU:AU,0),1),D4)</f>
        <v>Table_Q1_3</v>
      </c>
      <c r="B4" s="24" t="s">
        <v>43</v>
      </c>
      <c r="C4" s="25" t="s">
        <v>38</v>
      </c>
      <c r="D4" s="26" t="s">
        <v>44</v>
      </c>
      <c r="E4" s="21"/>
    </row>
    <row r="5" spans="1:5" s="22" customFormat="1" ht="49.2" customHeight="1" thickBot="1" x14ac:dyDescent="0.35">
      <c r="A5" s="23" t="str">
        <f>HYPERLINK("#Tables!" &amp; ADDRESS(MATCH(D5,Tables!AU:AU,0),1),D5)</f>
        <v>Table_Q1_4</v>
      </c>
      <c r="B5" s="24" t="s">
        <v>45</v>
      </c>
      <c r="C5" s="25" t="s">
        <v>38</v>
      </c>
      <c r="D5" s="26" t="s">
        <v>46</v>
      </c>
      <c r="E5" s="21"/>
    </row>
    <row r="6" spans="1:5" s="22" customFormat="1" ht="39" customHeight="1" thickBot="1" x14ac:dyDescent="0.35">
      <c r="A6" s="23" t="str">
        <f>HYPERLINK("#Tables!" &amp; ADDRESS(MATCH(D6,Tables!AU:AU,0),1),D6)</f>
        <v>Table_Q1.Summary</v>
      </c>
      <c r="B6" s="24" t="s">
        <v>47</v>
      </c>
      <c r="C6" s="25" t="s">
        <v>38</v>
      </c>
      <c r="D6" s="26" t="s">
        <v>48</v>
      </c>
      <c r="E6" s="21"/>
    </row>
    <row r="7" spans="1:5" s="22" customFormat="1" ht="39" customHeight="1" thickBot="1" x14ac:dyDescent="0.35">
      <c r="A7" s="23" t="str">
        <f>HYPERLINK("#Tables!" &amp; ADDRESS(MATCH(D7,Tables!AU:AU,0),1),D7)</f>
        <v>Table_Q2</v>
      </c>
      <c r="B7" s="24" t="s">
        <v>49</v>
      </c>
      <c r="C7" s="25" t="s">
        <v>38</v>
      </c>
      <c r="D7" s="26" t="s">
        <v>50</v>
      </c>
      <c r="E7" s="21"/>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0812-4572-496B-821F-FA861C445F80}">
  <dimension ref="A1:AU93"/>
  <sheetViews>
    <sheetView showGridLines="0" workbookViewId="0"/>
  </sheetViews>
  <sheetFormatPr defaultColWidth="12.44140625" defaultRowHeight="15.6" x14ac:dyDescent="0.3"/>
  <cols>
    <col min="1" max="1" width="55.33203125" style="34" customWidth="1"/>
    <col min="2" max="22" width="12.44140625" style="33"/>
    <col min="23" max="16384" width="12.44140625" style="34"/>
  </cols>
  <sheetData>
    <row r="1" spans="1:47" x14ac:dyDescent="0.3">
      <c r="A1" s="32" t="str">
        <f>HYPERLINK("#Contents!A1", "Contents")</f>
        <v>Contents</v>
      </c>
    </row>
    <row r="2" spans="1:47" x14ac:dyDescent="0.3">
      <c r="A2" s="35" t="s">
        <v>83</v>
      </c>
      <c r="AU2" s="26" t="str">
        <f>LEFT(A2, FIND(" ", A2) - 2)</f>
        <v>Table_Q1_1</v>
      </c>
    </row>
    <row r="3" spans="1:47" x14ac:dyDescent="0.3">
      <c r="A3" s="34" t="s">
        <v>51</v>
      </c>
    </row>
    <row r="4" spans="1:47" ht="16.2" thickBot="1" x14ac:dyDescent="0.35">
      <c r="A4" s="34" t="s">
        <v>52</v>
      </c>
    </row>
    <row r="5" spans="1:47" ht="31.95" customHeight="1" x14ac:dyDescent="0.3">
      <c r="A5" s="34" t="s">
        <v>52</v>
      </c>
      <c r="B5" s="41" t="s">
        <v>53</v>
      </c>
      <c r="C5" s="39" t="s">
        <v>54</v>
      </c>
      <c r="D5" s="43"/>
      <c r="E5" s="39" t="s">
        <v>55</v>
      </c>
      <c r="F5" s="40"/>
      <c r="G5" s="40"/>
      <c r="H5" s="39" t="s">
        <v>56</v>
      </c>
      <c r="I5" s="40"/>
      <c r="J5" s="40"/>
      <c r="K5" s="40"/>
      <c r="L5" s="39" t="s">
        <v>57</v>
      </c>
      <c r="M5" s="40"/>
      <c r="N5" s="40"/>
      <c r="O5" s="40"/>
      <c r="P5" s="39" t="s">
        <v>58</v>
      </c>
      <c r="Q5" s="40"/>
      <c r="R5" s="40"/>
      <c r="S5" s="40"/>
      <c r="T5" s="40"/>
      <c r="U5" s="39" t="s">
        <v>59</v>
      </c>
      <c r="V5" s="40"/>
    </row>
    <row r="6" spans="1:47" ht="40.200000000000003" thickBot="1" x14ac:dyDescent="0.35">
      <c r="A6" s="34" t="s">
        <v>52</v>
      </c>
      <c r="B6" s="42" t="s">
        <v>53</v>
      </c>
      <c r="C6" s="36" t="s">
        <v>60</v>
      </c>
      <c r="D6" s="36" t="s">
        <v>61</v>
      </c>
      <c r="E6" s="36" t="s">
        <v>62</v>
      </c>
      <c r="F6" s="36" t="s">
        <v>63</v>
      </c>
      <c r="G6" s="36" t="s">
        <v>64</v>
      </c>
      <c r="H6" s="36" t="s">
        <v>65</v>
      </c>
      <c r="I6" s="36" t="s">
        <v>66</v>
      </c>
      <c r="J6" s="36" t="s">
        <v>67</v>
      </c>
      <c r="K6" s="36" t="s">
        <v>68</v>
      </c>
      <c r="L6" s="36" t="s">
        <v>69</v>
      </c>
      <c r="M6" s="36" t="s">
        <v>70</v>
      </c>
      <c r="N6" s="36" t="s">
        <v>71</v>
      </c>
      <c r="O6" s="36" t="s">
        <v>72</v>
      </c>
      <c r="P6" s="36" t="s">
        <v>73</v>
      </c>
      <c r="Q6" s="36" t="s">
        <v>74</v>
      </c>
      <c r="R6" s="36" t="s">
        <v>75</v>
      </c>
      <c r="S6" s="36" t="s">
        <v>76</v>
      </c>
      <c r="T6" s="36" t="s">
        <v>77</v>
      </c>
      <c r="U6" s="36" t="s">
        <v>78</v>
      </c>
      <c r="V6" s="36" t="s">
        <v>79</v>
      </c>
    </row>
    <row r="7" spans="1:47" x14ac:dyDescent="0.3">
      <c r="A7" s="34" t="s">
        <v>80</v>
      </c>
      <c r="B7" s="33">
        <v>503</v>
      </c>
      <c r="C7" s="33">
        <v>263</v>
      </c>
      <c r="D7" s="33">
        <v>240</v>
      </c>
      <c r="E7" s="33">
        <v>46</v>
      </c>
      <c r="F7" s="33">
        <v>150</v>
      </c>
      <c r="G7" s="33">
        <v>307</v>
      </c>
      <c r="H7" s="33">
        <v>132</v>
      </c>
      <c r="I7" s="33">
        <v>59</v>
      </c>
      <c r="J7" s="33">
        <v>127</v>
      </c>
      <c r="K7" s="33">
        <v>185</v>
      </c>
      <c r="L7" s="33">
        <v>202</v>
      </c>
      <c r="M7" s="33">
        <v>75</v>
      </c>
      <c r="N7" s="33">
        <v>38</v>
      </c>
      <c r="O7" s="33">
        <v>32</v>
      </c>
      <c r="P7" s="33">
        <v>184</v>
      </c>
      <c r="Q7" s="33">
        <v>12</v>
      </c>
      <c r="R7" s="33">
        <v>6</v>
      </c>
      <c r="S7" s="33">
        <v>30</v>
      </c>
      <c r="T7" s="33">
        <v>3</v>
      </c>
      <c r="U7" s="33">
        <v>219</v>
      </c>
      <c r="V7" s="33">
        <v>162</v>
      </c>
    </row>
    <row r="8" spans="1:47" x14ac:dyDescent="0.3">
      <c r="A8" s="34" t="s">
        <v>81</v>
      </c>
      <c r="B8" s="33">
        <v>484</v>
      </c>
      <c r="C8" s="33">
        <v>248</v>
      </c>
      <c r="D8" s="33">
        <v>236</v>
      </c>
      <c r="E8" s="33">
        <v>92</v>
      </c>
      <c r="F8" s="33">
        <v>168</v>
      </c>
      <c r="G8" s="33">
        <v>224</v>
      </c>
      <c r="H8" s="33">
        <v>128</v>
      </c>
      <c r="I8" s="33">
        <v>67</v>
      </c>
      <c r="J8" s="33">
        <v>110</v>
      </c>
      <c r="K8" s="33">
        <v>180</v>
      </c>
      <c r="L8" s="33">
        <v>159</v>
      </c>
      <c r="M8" s="33">
        <v>104</v>
      </c>
      <c r="N8" s="33">
        <v>39</v>
      </c>
      <c r="O8" s="33">
        <v>33</v>
      </c>
      <c r="P8" s="33">
        <v>155</v>
      </c>
      <c r="Q8" s="33">
        <v>15</v>
      </c>
      <c r="R8" s="33">
        <v>10</v>
      </c>
      <c r="S8" s="33">
        <v>51</v>
      </c>
      <c r="T8" s="33">
        <v>4</v>
      </c>
      <c r="U8" s="33">
        <v>212</v>
      </c>
      <c r="V8" s="33">
        <v>141</v>
      </c>
    </row>
    <row r="9" spans="1:47" x14ac:dyDescent="0.3">
      <c r="A9" s="34" t="s">
        <v>84</v>
      </c>
      <c r="B9" s="33">
        <v>325</v>
      </c>
      <c r="C9" s="33">
        <v>178</v>
      </c>
      <c r="D9" s="33">
        <v>147</v>
      </c>
      <c r="E9" s="33">
        <v>70</v>
      </c>
      <c r="F9" s="33">
        <v>136</v>
      </c>
      <c r="G9" s="33">
        <v>119</v>
      </c>
      <c r="H9" s="33">
        <v>85</v>
      </c>
      <c r="I9" s="33">
        <v>41</v>
      </c>
      <c r="J9" s="33">
        <v>82</v>
      </c>
      <c r="K9" s="33">
        <v>117</v>
      </c>
      <c r="L9" s="33">
        <v>115</v>
      </c>
      <c r="M9" s="33">
        <v>61</v>
      </c>
      <c r="N9" s="33">
        <v>29</v>
      </c>
      <c r="O9" s="33">
        <v>22</v>
      </c>
      <c r="P9" s="33">
        <v>107</v>
      </c>
      <c r="Q9" s="33">
        <v>12</v>
      </c>
      <c r="R9" s="33">
        <v>5</v>
      </c>
      <c r="S9" s="33">
        <v>30</v>
      </c>
      <c r="T9" s="33">
        <v>1</v>
      </c>
      <c r="U9" s="33">
        <v>129</v>
      </c>
      <c r="V9" s="33">
        <v>111</v>
      </c>
    </row>
    <row r="10" spans="1:47" x14ac:dyDescent="0.3">
      <c r="A10" s="34" t="s">
        <v>52</v>
      </c>
      <c r="B10" s="37">
        <v>0.67049999999999998</v>
      </c>
      <c r="C10" s="37">
        <v>0.71519999999999995</v>
      </c>
      <c r="D10" s="37">
        <v>0.62350000000000005</v>
      </c>
      <c r="E10" s="37">
        <v>0.75629999999999997</v>
      </c>
      <c r="F10" s="37">
        <v>0.8105</v>
      </c>
      <c r="G10" s="37">
        <v>0.53039999999999998</v>
      </c>
      <c r="H10" s="37">
        <v>0.66510000000000002</v>
      </c>
      <c r="I10" s="37">
        <v>0.61809999999999998</v>
      </c>
      <c r="J10" s="37">
        <v>0.74650000000000005</v>
      </c>
      <c r="K10" s="37">
        <v>0.64749999999999996</v>
      </c>
      <c r="L10" s="37">
        <v>0.72270000000000001</v>
      </c>
      <c r="M10" s="37">
        <v>0.58479999999999999</v>
      </c>
      <c r="N10" s="37">
        <v>0.75660000000000005</v>
      </c>
      <c r="O10" s="37">
        <v>0.64929999999999999</v>
      </c>
      <c r="P10" s="37">
        <v>0.69059999999999999</v>
      </c>
      <c r="Q10" s="37">
        <v>0.83840000000000003</v>
      </c>
      <c r="R10" s="37">
        <v>0.53159999999999996</v>
      </c>
      <c r="S10" s="37">
        <v>0.59140000000000004</v>
      </c>
      <c r="T10" s="37">
        <v>0.29799999999999999</v>
      </c>
      <c r="U10" s="37">
        <v>0.60970000000000002</v>
      </c>
      <c r="V10" s="37">
        <v>0.78739999999999999</v>
      </c>
    </row>
    <row r="11" spans="1:47" x14ac:dyDescent="0.3">
      <c r="A11" s="34" t="s">
        <v>85</v>
      </c>
      <c r="B11" s="33">
        <v>55</v>
      </c>
      <c r="C11" s="33">
        <v>26</v>
      </c>
      <c r="D11" s="33">
        <v>29</v>
      </c>
      <c r="E11" s="33">
        <v>2</v>
      </c>
      <c r="F11" s="33">
        <v>12</v>
      </c>
      <c r="G11" s="33">
        <v>41</v>
      </c>
      <c r="H11" s="33">
        <v>19</v>
      </c>
      <c r="I11" s="33">
        <v>6</v>
      </c>
      <c r="J11" s="33">
        <v>9</v>
      </c>
      <c r="K11" s="33">
        <v>21</v>
      </c>
      <c r="L11" s="33">
        <v>13</v>
      </c>
      <c r="M11" s="33">
        <v>26</v>
      </c>
      <c r="N11" s="33">
        <v>5</v>
      </c>
      <c r="O11" s="33">
        <v>3</v>
      </c>
      <c r="P11" s="33">
        <v>15</v>
      </c>
      <c r="Q11" s="33">
        <v>0</v>
      </c>
      <c r="R11" s="33">
        <v>5</v>
      </c>
      <c r="S11" s="33">
        <v>13</v>
      </c>
      <c r="T11" s="33">
        <v>1</v>
      </c>
      <c r="U11" s="33">
        <v>40</v>
      </c>
      <c r="V11" s="33">
        <v>9</v>
      </c>
    </row>
    <row r="12" spans="1:47" x14ac:dyDescent="0.3">
      <c r="A12" s="34" t="s">
        <v>52</v>
      </c>
      <c r="B12" s="37">
        <v>0.1125</v>
      </c>
      <c r="C12" s="37">
        <v>0.1032</v>
      </c>
      <c r="D12" s="37">
        <v>0.1222</v>
      </c>
      <c r="E12" s="37">
        <v>1.8599999999999998E-2</v>
      </c>
      <c r="F12" s="37">
        <v>6.93E-2</v>
      </c>
      <c r="G12" s="37">
        <v>0.1835</v>
      </c>
      <c r="H12" s="37">
        <v>0.14829999999999999</v>
      </c>
      <c r="I12" s="37">
        <v>8.8999999999999996E-2</v>
      </c>
      <c r="J12" s="37">
        <v>8.0399999999999999E-2</v>
      </c>
      <c r="K12" s="37">
        <v>0.1154</v>
      </c>
      <c r="L12" s="37">
        <v>8.2100000000000006E-2</v>
      </c>
      <c r="M12" s="37">
        <v>0.25330000000000003</v>
      </c>
      <c r="N12" s="37">
        <v>0.12670000000000001</v>
      </c>
      <c r="O12" s="37">
        <v>8.9499999999999996E-2</v>
      </c>
      <c r="P12" s="37">
        <v>9.4200000000000006E-2</v>
      </c>
      <c r="Q12" s="33" t="s">
        <v>82</v>
      </c>
      <c r="R12" s="37">
        <v>0.46839999999999998</v>
      </c>
      <c r="S12" s="37">
        <v>0.25009999999999999</v>
      </c>
      <c r="T12" s="37">
        <v>0.3594</v>
      </c>
      <c r="U12" s="38">
        <v>0.19</v>
      </c>
      <c r="V12" s="37">
        <v>6.4299999999999996E-2</v>
      </c>
    </row>
    <row r="13" spans="1:47" x14ac:dyDescent="0.3">
      <c r="A13" s="34" t="s">
        <v>86</v>
      </c>
      <c r="B13" s="33">
        <v>105</v>
      </c>
      <c r="C13" s="33">
        <v>45</v>
      </c>
      <c r="D13" s="33">
        <v>60</v>
      </c>
      <c r="E13" s="33">
        <v>21</v>
      </c>
      <c r="F13" s="33">
        <v>20</v>
      </c>
      <c r="G13" s="33">
        <v>64</v>
      </c>
      <c r="H13" s="33">
        <v>24</v>
      </c>
      <c r="I13" s="33">
        <v>20</v>
      </c>
      <c r="J13" s="33">
        <v>19</v>
      </c>
      <c r="K13" s="33">
        <v>43</v>
      </c>
      <c r="L13" s="33">
        <v>31</v>
      </c>
      <c r="M13" s="33">
        <v>17</v>
      </c>
      <c r="N13" s="33">
        <v>5</v>
      </c>
      <c r="O13" s="33">
        <v>9</v>
      </c>
      <c r="P13" s="33">
        <v>33</v>
      </c>
      <c r="Q13" s="33">
        <v>2</v>
      </c>
      <c r="R13" s="33">
        <v>0</v>
      </c>
      <c r="S13" s="33">
        <v>8</v>
      </c>
      <c r="T13" s="33">
        <v>1</v>
      </c>
      <c r="U13" s="33">
        <v>42</v>
      </c>
      <c r="V13" s="33">
        <v>21</v>
      </c>
    </row>
    <row r="14" spans="1:47" x14ac:dyDescent="0.3">
      <c r="A14" s="34" t="s">
        <v>52</v>
      </c>
      <c r="B14" s="37">
        <v>0.217</v>
      </c>
      <c r="C14" s="37">
        <v>0.18160000000000001</v>
      </c>
      <c r="D14" s="37">
        <v>0.25419999999999998</v>
      </c>
      <c r="E14" s="37">
        <v>0.22509999999999999</v>
      </c>
      <c r="F14" s="37">
        <v>0.1202</v>
      </c>
      <c r="G14" s="37">
        <v>0.28610000000000002</v>
      </c>
      <c r="H14" s="37">
        <v>0.18659999999999999</v>
      </c>
      <c r="I14" s="37">
        <v>0.29289999999999999</v>
      </c>
      <c r="J14" s="37">
        <v>0.17319999999999999</v>
      </c>
      <c r="K14" s="37">
        <v>0.23710000000000001</v>
      </c>
      <c r="L14" s="37">
        <v>0.19520000000000001</v>
      </c>
      <c r="M14" s="37">
        <v>0.16189999999999999</v>
      </c>
      <c r="N14" s="37">
        <v>0.1167</v>
      </c>
      <c r="O14" s="37">
        <v>0.26119999999999999</v>
      </c>
      <c r="P14" s="37">
        <v>0.2152</v>
      </c>
      <c r="Q14" s="37">
        <v>0.16159999999999999</v>
      </c>
      <c r="R14" s="33" t="s">
        <v>82</v>
      </c>
      <c r="S14" s="37">
        <v>0.1585</v>
      </c>
      <c r="T14" s="37">
        <v>0.34260000000000002</v>
      </c>
      <c r="U14" s="37">
        <v>0.20030000000000001</v>
      </c>
      <c r="V14" s="37">
        <v>0.1484</v>
      </c>
    </row>
    <row r="15" spans="1:47" x14ac:dyDescent="0.3">
      <c r="A15" s="34" t="s">
        <v>52</v>
      </c>
    </row>
    <row r="16" spans="1:47" x14ac:dyDescent="0.3">
      <c r="A16" s="32" t="str">
        <f>HYPERLINK("#Contents!A1", "Contents")</f>
        <v>Contents</v>
      </c>
    </row>
    <row r="17" spans="1:47" x14ac:dyDescent="0.3">
      <c r="A17" s="35" t="s">
        <v>87</v>
      </c>
      <c r="AU17" s="26" t="str">
        <f>LEFT(A17, FIND(" ", A17) - 2)</f>
        <v>Table_Q1_2</v>
      </c>
    </row>
    <row r="18" spans="1:47" x14ac:dyDescent="0.3">
      <c r="A18" s="34" t="s">
        <v>51</v>
      </c>
    </row>
    <row r="19" spans="1:47" ht="16.2" thickBot="1" x14ac:dyDescent="0.35">
      <c r="A19" s="34" t="s">
        <v>52</v>
      </c>
    </row>
    <row r="20" spans="1:47" ht="31.95" customHeight="1" x14ac:dyDescent="0.3">
      <c r="A20" s="34" t="s">
        <v>52</v>
      </c>
      <c r="B20" s="41" t="s">
        <v>53</v>
      </c>
      <c r="C20" s="39" t="s">
        <v>54</v>
      </c>
      <c r="D20" s="43"/>
      <c r="E20" s="39" t="s">
        <v>55</v>
      </c>
      <c r="F20" s="40"/>
      <c r="G20" s="40"/>
      <c r="H20" s="39" t="s">
        <v>56</v>
      </c>
      <c r="I20" s="40"/>
      <c r="J20" s="40"/>
      <c r="K20" s="40"/>
      <c r="L20" s="39" t="s">
        <v>57</v>
      </c>
      <c r="M20" s="40"/>
      <c r="N20" s="40"/>
      <c r="O20" s="40"/>
      <c r="P20" s="39" t="s">
        <v>58</v>
      </c>
      <c r="Q20" s="40"/>
      <c r="R20" s="40"/>
      <c r="S20" s="40"/>
      <c r="T20" s="40"/>
      <c r="U20" s="39" t="s">
        <v>59</v>
      </c>
      <c r="V20" s="40"/>
    </row>
    <row r="21" spans="1:47" ht="40.200000000000003" thickBot="1" x14ac:dyDescent="0.35">
      <c r="A21" s="34" t="s">
        <v>52</v>
      </c>
      <c r="B21" s="42" t="s">
        <v>53</v>
      </c>
      <c r="C21" s="36" t="s">
        <v>60</v>
      </c>
      <c r="D21" s="36" t="s">
        <v>61</v>
      </c>
      <c r="E21" s="36" t="s">
        <v>62</v>
      </c>
      <c r="F21" s="36" t="s">
        <v>63</v>
      </c>
      <c r="G21" s="36" t="s">
        <v>64</v>
      </c>
      <c r="H21" s="36" t="s">
        <v>65</v>
      </c>
      <c r="I21" s="36" t="s">
        <v>66</v>
      </c>
      <c r="J21" s="36" t="s">
        <v>67</v>
      </c>
      <c r="K21" s="36" t="s">
        <v>68</v>
      </c>
      <c r="L21" s="36" t="s">
        <v>69</v>
      </c>
      <c r="M21" s="36" t="s">
        <v>70</v>
      </c>
      <c r="N21" s="36" t="s">
        <v>71</v>
      </c>
      <c r="O21" s="36" t="s">
        <v>72</v>
      </c>
      <c r="P21" s="36" t="s">
        <v>73</v>
      </c>
      <c r="Q21" s="36" t="s">
        <v>74</v>
      </c>
      <c r="R21" s="36" t="s">
        <v>75</v>
      </c>
      <c r="S21" s="36" t="s">
        <v>76</v>
      </c>
      <c r="T21" s="36" t="s">
        <v>77</v>
      </c>
      <c r="U21" s="36" t="s">
        <v>78</v>
      </c>
      <c r="V21" s="36" t="s">
        <v>79</v>
      </c>
    </row>
    <row r="22" spans="1:47" x14ac:dyDescent="0.3">
      <c r="A22" s="34" t="s">
        <v>80</v>
      </c>
      <c r="B22" s="33">
        <v>503</v>
      </c>
      <c r="C22" s="33">
        <v>263</v>
      </c>
      <c r="D22" s="33">
        <v>240</v>
      </c>
      <c r="E22" s="33">
        <v>46</v>
      </c>
      <c r="F22" s="33">
        <v>150</v>
      </c>
      <c r="G22" s="33">
        <v>307</v>
      </c>
      <c r="H22" s="33">
        <v>132</v>
      </c>
      <c r="I22" s="33">
        <v>59</v>
      </c>
      <c r="J22" s="33">
        <v>127</v>
      </c>
      <c r="K22" s="33">
        <v>185</v>
      </c>
      <c r="L22" s="33">
        <v>202</v>
      </c>
      <c r="M22" s="33">
        <v>75</v>
      </c>
      <c r="N22" s="33">
        <v>38</v>
      </c>
      <c r="O22" s="33">
        <v>32</v>
      </c>
      <c r="P22" s="33">
        <v>184</v>
      </c>
      <c r="Q22" s="33">
        <v>12</v>
      </c>
      <c r="R22" s="33">
        <v>6</v>
      </c>
      <c r="S22" s="33">
        <v>30</v>
      </c>
      <c r="T22" s="33">
        <v>3</v>
      </c>
      <c r="U22" s="33">
        <v>219</v>
      </c>
      <c r="V22" s="33">
        <v>162</v>
      </c>
    </row>
    <row r="23" spans="1:47" x14ac:dyDescent="0.3">
      <c r="A23" s="34" t="s">
        <v>81</v>
      </c>
      <c r="B23" s="33">
        <v>484</v>
      </c>
      <c r="C23" s="33">
        <v>248</v>
      </c>
      <c r="D23" s="33">
        <v>236</v>
      </c>
      <c r="E23" s="33">
        <v>92</v>
      </c>
      <c r="F23" s="33">
        <v>168</v>
      </c>
      <c r="G23" s="33">
        <v>224</v>
      </c>
      <c r="H23" s="33">
        <v>128</v>
      </c>
      <c r="I23" s="33">
        <v>67</v>
      </c>
      <c r="J23" s="33">
        <v>110</v>
      </c>
      <c r="K23" s="33">
        <v>180</v>
      </c>
      <c r="L23" s="33">
        <v>159</v>
      </c>
      <c r="M23" s="33">
        <v>104</v>
      </c>
      <c r="N23" s="33">
        <v>39</v>
      </c>
      <c r="O23" s="33">
        <v>33</v>
      </c>
      <c r="P23" s="33">
        <v>155</v>
      </c>
      <c r="Q23" s="33">
        <v>15</v>
      </c>
      <c r="R23" s="33">
        <v>10</v>
      </c>
      <c r="S23" s="33">
        <v>51</v>
      </c>
      <c r="T23" s="33">
        <v>4</v>
      </c>
      <c r="U23" s="33">
        <v>212</v>
      </c>
      <c r="V23" s="33">
        <v>141</v>
      </c>
    </row>
    <row r="24" spans="1:47" x14ac:dyDescent="0.3">
      <c r="A24" s="34" t="s">
        <v>84</v>
      </c>
      <c r="B24" s="33">
        <v>227</v>
      </c>
      <c r="C24" s="33">
        <v>117</v>
      </c>
      <c r="D24" s="33">
        <v>110</v>
      </c>
      <c r="E24" s="33">
        <v>41</v>
      </c>
      <c r="F24" s="33">
        <v>90</v>
      </c>
      <c r="G24" s="33">
        <v>95</v>
      </c>
      <c r="H24" s="33">
        <v>74</v>
      </c>
      <c r="I24" s="33">
        <v>29</v>
      </c>
      <c r="J24" s="33">
        <v>52</v>
      </c>
      <c r="K24" s="33">
        <v>72</v>
      </c>
      <c r="L24" s="33">
        <v>79</v>
      </c>
      <c r="M24" s="33">
        <v>55</v>
      </c>
      <c r="N24" s="33">
        <v>16</v>
      </c>
      <c r="O24" s="33">
        <v>16</v>
      </c>
      <c r="P24" s="33">
        <v>87</v>
      </c>
      <c r="Q24" s="33">
        <v>1</v>
      </c>
      <c r="R24" s="33">
        <v>8</v>
      </c>
      <c r="S24" s="33">
        <v>27</v>
      </c>
      <c r="T24" s="33">
        <v>1</v>
      </c>
      <c r="U24" s="33">
        <v>96</v>
      </c>
      <c r="V24" s="33">
        <v>79</v>
      </c>
    </row>
    <row r="25" spans="1:47" x14ac:dyDescent="0.3">
      <c r="A25" s="34" t="s">
        <v>52</v>
      </c>
      <c r="B25" s="37">
        <v>0.46800000000000003</v>
      </c>
      <c r="C25" s="37">
        <v>0.47220000000000001</v>
      </c>
      <c r="D25" s="37">
        <v>0.4637</v>
      </c>
      <c r="E25" s="37">
        <v>0.4471</v>
      </c>
      <c r="F25" s="37">
        <v>0.53820000000000001</v>
      </c>
      <c r="G25" s="37">
        <v>0.42409999999999998</v>
      </c>
      <c r="H25" s="37">
        <v>0.58099999999999996</v>
      </c>
      <c r="I25" s="37">
        <v>0.4289</v>
      </c>
      <c r="J25" s="37">
        <v>0.47720000000000001</v>
      </c>
      <c r="K25" s="37">
        <v>0.39689999999999998</v>
      </c>
      <c r="L25" s="37">
        <v>0.49540000000000001</v>
      </c>
      <c r="M25" s="37">
        <v>0.52929999999999999</v>
      </c>
      <c r="N25" s="37">
        <v>0.40500000000000003</v>
      </c>
      <c r="O25" s="37">
        <v>0.48559999999999998</v>
      </c>
      <c r="P25" s="37">
        <v>0.55720000000000003</v>
      </c>
      <c r="Q25" s="37">
        <v>7.85E-2</v>
      </c>
      <c r="R25" s="37">
        <v>0.78520000000000001</v>
      </c>
      <c r="S25" s="37">
        <v>0.5343</v>
      </c>
      <c r="T25" s="37">
        <v>0.34260000000000002</v>
      </c>
      <c r="U25" s="37">
        <v>0.45400000000000001</v>
      </c>
      <c r="V25" s="37">
        <v>0.5605</v>
      </c>
    </row>
    <row r="26" spans="1:47" x14ac:dyDescent="0.3">
      <c r="A26" s="34" t="s">
        <v>85</v>
      </c>
      <c r="B26" s="33">
        <v>203</v>
      </c>
      <c r="C26" s="33">
        <v>106</v>
      </c>
      <c r="D26" s="33">
        <v>98</v>
      </c>
      <c r="E26" s="33">
        <v>28</v>
      </c>
      <c r="F26" s="33">
        <v>64</v>
      </c>
      <c r="G26" s="33">
        <v>111</v>
      </c>
      <c r="H26" s="33">
        <v>47</v>
      </c>
      <c r="I26" s="33">
        <v>28</v>
      </c>
      <c r="J26" s="33">
        <v>48</v>
      </c>
      <c r="K26" s="33">
        <v>80</v>
      </c>
      <c r="L26" s="33">
        <v>65</v>
      </c>
      <c r="M26" s="33">
        <v>41</v>
      </c>
      <c r="N26" s="33">
        <v>21</v>
      </c>
      <c r="O26" s="33">
        <v>15</v>
      </c>
      <c r="P26" s="33">
        <v>58</v>
      </c>
      <c r="Q26" s="33">
        <v>14</v>
      </c>
      <c r="R26" s="33">
        <v>2</v>
      </c>
      <c r="S26" s="33">
        <v>21</v>
      </c>
      <c r="T26" s="33">
        <v>2</v>
      </c>
      <c r="U26" s="33">
        <v>102</v>
      </c>
      <c r="V26" s="33">
        <v>53</v>
      </c>
    </row>
    <row r="27" spans="1:47" x14ac:dyDescent="0.3">
      <c r="A27" s="34" t="s">
        <v>52</v>
      </c>
      <c r="B27" s="37">
        <v>0.41930000000000001</v>
      </c>
      <c r="C27" s="37">
        <v>0.42559999999999998</v>
      </c>
      <c r="D27" s="37">
        <v>0.4128</v>
      </c>
      <c r="E27" s="37">
        <v>0.29830000000000001</v>
      </c>
      <c r="F27" s="37">
        <v>0.38229999999999997</v>
      </c>
      <c r="G27" s="37">
        <v>0.49690000000000001</v>
      </c>
      <c r="H27" s="37">
        <v>0.37090000000000001</v>
      </c>
      <c r="I27" s="37">
        <v>0.42309999999999998</v>
      </c>
      <c r="J27" s="37">
        <v>0.43690000000000001</v>
      </c>
      <c r="K27" s="37">
        <v>0.4415</v>
      </c>
      <c r="L27" s="37">
        <v>0.40620000000000001</v>
      </c>
      <c r="M27" s="37">
        <v>0.39229999999999998</v>
      </c>
      <c r="N27" s="37">
        <v>0.54090000000000005</v>
      </c>
      <c r="O27" s="37">
        <v>0.44919999999999999</v>
      </c>
      <c r="P27" s="37">
        <v>0.37430000000000002</v>
      </c>
      <c r="Q27" s="37">
        <v>0.92149999999999999</v>
      </c>
      <c r="R27" s="37">
        <v>0.21479999999999999</v>
      </c>
      <c r="S27" s="37">
        <v>0.41720000000000002</v>
      </c>
      <c r="T27" s="37">
        <v>0.65739999999999998</v>
      </c>
      <c r="U27" s="37">
        <v>0.48330000000000001</v>
      </c>
      <c r="V27" s="37">
        <v>0.37369999999999998</v>
      </c>
    </row>
    <row r="28" spans="1:47" x14ac:dyDescent="0.3">
      <c r="A28" s="34" t="s">
        <v>86</v>
      </c>
      <c r="B28" s="33">
        <v>55</v>
      </c>
      <c r="C28" s="33">
        <v>25</v>
      </c>
      <c r="D28" s="33">
        <v>29</v>
      </c>
      <c r="E28" s="33">
        <v>24</v>
      </c>
      <c r="F28" s="33">
        <v>13</v>
      </c>
      <c r="G28" s="33">
        <v>18</v>
      </c>
      <c r="H28" s="33">
        <v>6</v>
      </c>
      <c r="I28" s="33">
        <v>10</v>
      </c>
      <c r="J28" s="33">
        <v>9</v>
      </c>
      <c r="K28" s="33">
        <v>29</v>
      </c>
      <c r="L28" s="33">
        <v>16</v>
      </c>
      <c r="M28" s="33">
        <v>8</v>
      </c>
      <c r="N28" s="33">
        <v>2</v>
      </c>
      <c r="O28" s="33">
        <v>2</v>
      </c>
      <c r="P28" s="33">
        <v>11</v>
      </c>
      <c r="Q28" s="33">
        <v>0</v>
      </c>
      <c r="R28" s="33">
        <v>0</v>
      </c>
      <c r="S28" s="33">
        <v>2</v>
      </c>
      <c r="T28" s="33">
        <v>0</v>
      </c>
      <c r="U28" s="33">
        <v>13</v>
      </c>
      <c r="V28" s="33">
        <v>9</v>
      </c>
    </row>
    <row r="29" spans="1:47" x14ac:dyDescent="0.3">
      <c r="A29" s="34" t="s">
        <v>52</v>
      </c>
      <c r="B29" s="37">
        <v>0.11260000000000001</v>
      </c>
      <c r="C29" s="37">
        <v>0.1022</v>
      </c>
      <c r="D29" s="37">
        <v>0.1236</v>
      </c>
      <c r="E29" s="37">
        <v>0.25469999999999998</v>
      </c>
      <c r="F29" s="37">
        <v>7.9500000000000001E-2</v>
      </c>
      <c r="G29" s="37">
        <v>7.9000000000000001E-2</v>
      </c>
      <c r="H29" s="37">
        <v>4.8099999999999997E-2</v>
      </c>
      <c r="I29" s="37">
        <v>0.1479</v>
      </c>
      <c r="J29" s="37">
        <v>8.5900000000000004E-2</v>
      </c>
      <c r="K29" s="37">
        <v>0.16159999999999999</v>
      </c>
      <c r="L29" s="37">
        <v>9.8400000000000001E-2</v>
      </c>
      <c r="M29" s="37">
        <v>7.8299999999999995E-2</v>
      </c>
      <c r="N29" s="37">
        <v>5.3999999999999999E-2</v>
      </c>
      <c r="O29" s="37">
        <v>6.5199999999999994E-2</v>
      </c>
      <c r="P29" s="37">
        <v>6.8400000000000002E-2</v>
      </c>
      <c r="Q29" s="33" t="s">
        <v>82</v>
      </c>
      <c r="R29" s="33" t="s">
        <v>82</v>
      </c>
      <c r="S29" s="37">
        <v>4.8399999999999999E-2</v>
      </c>
      <c r="T29" s="33" t="s">
        <v>82</v>
      </c>
      <c r="U29" s="37">
        <v>6.2700000000000006E-2</v>
      </c>
      <c r="V29" s="37">
        <v>6.5799999999999997E-2</v>
      </c>
    </row>
    <row r="30" spans="1:47" x14ac:dyDescent="0.3">
      <c r="A30" s="34" t="s">
        <v>52</v>
      </c>
    </row>
    <row r="31" spans="1:47" x14ac:dyDescent="0.3">
      <c r="A31" s="32" t="str">
        <f>HYPERLINK("#Contents!A1", "Contents")</f>
        <v>Contents</v>
      </c>
    </row>
    <row r="32" spans="1:47" x14ac:dyDescent="0.3">
      <c r="A32" s="35" t="s">
        <v>88</v>
      </c>
      <c r="AU32" s="26" t="str">
        <f>LEFT(A32, FIND(" ", A32) - 2)</f>
        <v>Table_Q1_3</v>
      </c>
    </row>
    <row r="33" spans="1:47" x14ac:dyDescent="0.3">
      <c r="A33" s="34" t="s">
        <v>51</v>
      </c>
    </row>
    <row r="34" spans="1:47" ht="16.2" thickBot="1" x14ac:dyDescent="0.35">
      <c r="A34" s="34" t="s">
        <v>52</v>
      </c>
    </row>
    <row r="35" spans="1:47" ht="31.95" customHeight="1" x14ac:dyDescent="0.3">
      <c r="A35" s="34" t="s">
        <v>52</v>
      </c>
      <c r="B35" s="41" t="s">
        <v>53</v>
      </c>
      <c r="C35" s="39" t="s">
        <v>54</v>
      </c>
      <c r="D35" s="43"/>
      <c r="E35" s="39" t="s">
        <v>55</v>
      </c>
      <c r="F35" s="40"/>
      <c r="G35" s="40"/>
      <c r="H35" s="39" t="s">
        <v>56</v>
      </c>
      <c r="I35" s="40"/>
      <c r="J35" s="40"/>
      <c r="K35" s="40"/>
      <c r="L35" s="39" t="s">
        <v>57</v>
      </c>
      <c r="M35" s="40"/>
      <c r="N35" s="40"/>
      <c r="O35" s="40"/>
      <c r="P35" s="39" t="s">
        <v>58</v>
      </c>
      <c r="Q35" s="40"/>
      <c r="R35" s="40"/>
      <c r="S35" s="40"/>
      <c r="T35" s="40"/>
      <c r="U35" s="39" t="s">
        <v>59</v>
      </c>
      <c r="V35" s="40"/>
    </row>
    <row r="36" spans="1:47" ht="40.200000000000003" thickBot="1" x14ac:dyDescent="0.35">
      <c r="A36" s="34" t="s">
        <v>52</v>
      </c>
      <c r="B36" s="42" t="s">
        <v>53</v>
      </c>
      <c r="C36" s="36" t="s">
        <v>60</v>
      </c>
      <c r="D36" s="36" t="s">
        <v>61</v>
      </c>
      <c r="E36" s="36" t="s">
        <v>62</v>
      </c>
      <c r="F36" s="36" t="s">
        <v>63</v>
      </c>
      <c r="G36" s="36" t="s">
        <v>64</v>
      </c>
      <c r="H36" s="36" t="s">
        <v>65</v>
      </c>
      <c r="I36" s="36" t="s">
        <v>66</v>
      </c>
      <c r="J36" s="36" t="s">
        <v>67</v>
      </c>
      <c r="K36" s="36" t="s">
        <v>68</v>
      </c>
      <c r="L36" s="36" t="s">
        <v>69</v>
      </c>
      <c r="M36" s="36" t="s">
        <v>70</v>
      </c>
      <c r="N36" s="36" t="s">
        <v>71</v>
      </c>
      <c r="O36" s="36" t="s">
        <v>72</v>
      </c>
      <c r="P36" s="36" t="s">
        <v>73</v>
      </c>
      <c r="Q36" s="36" t="s">
        <v>74</v>
      </c>
      <c r="R36" s="36" t="s">
        <v>75</v>
      </c>
      <c r="S36" s="36" t="s">
        <v>76</v>
      </c>
      <c r="T36" s="36" t="s">
        <v>77</v>
      </c>
      <c r="U36" s="36" t="s">
        <v>78</v>
      </c>
      <c r="V36" s="36" t="s">
        <v>79</v>
      </c>
    </row>
    <row r="37" spans="1:47" x14ac:dyDescent="0.3">
      <c r="A37" s="34" t="s">
        <v>80</v>
      </c>
      <c r="B37" s="33">
        <v>503</v>
      </c>
      <c r="C37" s="33">
        <v>263</v>
      </c>
      <c r="D37" s="33">
        <v>240</v>
      </c>
      <c r="E37" s="33">
        <v>46</v>
      </c>
      <c r="F37" s="33">
        <v>150</v>
      </c>
      <c r="G37" s="33">
        <v>307</v>
      </c>
      <c r="H37" s="33">
        <v>132</v>
      </c>
      <c r="I37" s="33">
        <v>59</v>
      </c>
      <c r="J37" s="33">
        <v>127</v>
      </c>
      <c r="K37" s="33">
        <v>185</v>
      </c>
      <c r="L37" s="33">
        <v>202</v>
      </c>
      <c r="M37" s="33">
        <v>75</v>
      </c>
      <c r="N37" s="33">
        <v>38</v>
      </c>
      <c r="O37" s="33">
        <v>32</v>
      </c>
      <c r="P37" s="33">
        <v>184</v>
      </c>
      <c r="Q37" s="33">
        <v>12</v>
      </c>
      <c r="R37" s="33">
        <v>6</v>
      </c>
      <c r="S37" s="33">
        <v>30</v>
      </c>
      <c r="T37" s="33">
        <v>3</v>
      </c>
      <c r="U37" s="33">
        <v>219</v>
      </c>
      <c r="V37" s="33">
        <v>162</v>
      </c>
    </row>
    <row r="38" spans="1:47" x14ac:dyDescent="0.3">
      <c r="A38" s="34" t="s">
        <v>81</v>
      </c>
      <c r="B38" s="33">
        <v>484</v>
      </c>
      <c r="C38" s="33">
        <v>248</v>
      </c>
      <c r="D38" s="33">
        <v>236</v>
      </c>
      <c r="E38" s="33">
        <v>92</v>
      </c>
      <c r="F38" s="33">
        <v>168</v>
      </c>
      <c r="G38" s="33">
        <v>224</v>
      </c>
      <c r="H38" s="33">
        <v>128</v>
      </c>
      <c r="I38" s="33">
        <v>67</v>
      </c>
      <c r="J38" s="33">
        <v>110</v>
      </c>
      <c r="K38" s="33">
        <v>180</v>
      </c>
      <c r="L38" s="33">
        <v>159</v>
      </c>
      <c r="M38" s="33">
        <v>104</v>
      </c>
      <c r="N38" s="33">
        <v>39</v>
      </c>
      <c r="O38" s="33">
        <v>33</v>
      </c>
      <c r="P38" s="33">
        <v>155</v>
      </c>
      <c r="Q38" s="33">
        <v>15</v>
      </c>
      <c r="R38" s="33">
        <v>10</v>
      </c>
      <c r="S38" s="33">
        <v>51</v>
      </c>
      <c r="T38" s="33">
        <v>4</v>
      </c>
      <c r="U38" s="33">
        <v>212</v>
      </c>
      <c r="V38" s="33">
        <v>141</v>
      </c>
    </row>
    <row r="39" spans="1:47" x14ac:dyDescent="0.3">
      <c r="A39" s="34" t="s">
        <v>84</v>
      </c>
      <c r="B39" s="33">
        <v>351</v>
      </c>
      <c r="C39" s="33">
        <v>188</v>
      </c>
      <c r="D39" s="33">
        <v>163</v>
      </c>
      <c r="E39" s="33">
        <v>76</v>
      </c>
      <c r="F39" s="33">
        <v>127</v>
      </c>
      <c r="G39" s="33">
        <v>148</v>
      </c>
      <c r="H39" s="33">
        <v>94</v>
      </c>
      <c r="I39" s="33">
        <v>47</v>
      </c>
      <c r="J39" s="33">
        <v>86</v>
      </c>
      <c r="K39" s="33">
        <v>123</v>
      </c>
      <c r="L39" s="33">
        <v>132</v>
      </c>
      <c r="M39" s="33">
        <v>59</v>
      </c>
      <c r="N39" s="33">
        <v>24</v>
      </c>
      <c r="O39" s="33">
        <v>24</v>
      </c>
      <c r="P39" s="33">
        <v>131</v>
      </c>
      <c r="Q39" s="33">
        <v>8</v>
      </c>
      <c r="R39" s="33">
        <v>2</v>
      </c>
      <c r="S39" s="33">
        <v>31</v>
      </c>
      <c r="T39" s="33">
        <v>2</v>
      </c>
      <c r="U39" s="33">
        <v>137</v>
      </c>
      <c r="V39" s="33">
        <v>118</v>
      </c>
    </row>
    <row r="40" spans="1:47" x14ac:dyDescent="0.3">
      <c r="A40" s="34" t="s">
        <v>52</v>
      </c>
      <c r="B40" s="37">
        <v>0.72440000000000004</v>
      </c>
      <c r="C40" s="37">
        <v>0.75839999999999996</v>
      </c>
      <c r="D40" s="37">
        <v>0.68869999999999998</v>
      </c>
      <c r="E40" s="37">
        <v>0.81859999999999999</v>
      </c>
      <c r="F40" s="37">
        <v>0.75760000000000005</v>
      </c>
      <c r="G40" s="37">
        <v>0.66080000000000005</v>
      </c>
      <c r="H40" s="37">
        <v>0.73699999999999999</v>
      </c>
      <c r="I40" s="37">
        <v>0.71040000000000003</v>
      </c>
      <c r="J40" s="37">
        <v>0.78500000000000003</v>
      </c>
      <c r="K40" s="37">
        <v>0.68369999999999997</v>
      </c>
      <c r="L40" s="37">
        <v>0.83099999999999996</v>
      </c>
      <c r="M40" s="37">
        <v>0.56730000000000003</v>
      </c>
      <c r="N40" s="37">
        <v>0.62549999999999994</v>
      </c>
      <c r="O40" s="37">
        <v>0.73119999999999996</v>
      </c>
      <c r="P40" s="37">
        <v>0.84099999999999997</v>
      </c>
      <c r="Q40" s="37">
        <v>0.51229999999999998</v>
      </c>
      <c r="R40" s="37">
        <v>0.21479999999999999</v>
      </c>
      <c r="S40" s="37">
        <v>0.5988</v>
      </c>
      <c r="T40" s="37">
        <v>0.64059999999999995</v>
      </c>
      <c r="U40" s="37">
        <v>0.64900000000000002</v>
      </c>
      <c r="V40" s="37">
        <v>0.83579999999999999</v>
      </c>
    </row>
    <row r="41" spans="1:47" x14ac:dyDescent="0.3">
      <c r="A41" s="34" t="s">
        <v>85</v>
      </c>
      <c r="B41" s="33">
        <v>59</v>
      </c>
      <c r="C41" s="33">
        <v>19</v>
      </c>
      <c r="D41" s="33">
        <v>40</v>
      </c>
      <c r="E41" s="33">
        <v>4</v>
      </c>
      <c r="F41" s="33">
        <v>22</v>
      </c>
      <c r="G41" s="33">
        <v>33</v>
      </c>
      <c r="H41" s="33">
        <v>18</v>
      </c>
      <c r="I41" s="33">
        <v>6</v>
      </c>
      <c r="J41" s="33">
        <v>9</v>
      </c>
      <c r="K41" s="33">
        <v>25</v>
      </c>
      <c r="L41" s="33">
        <v>11</v>
      </c>
      <c r="M41" s="33">
        <v>27</v>
      </c>
      <c r="N41" s="33">
        <v>7</v>
      </c>
      <c r="O41" s="33">
        <v>4</v>
      </c>
      <c r="P41" s="33">
        <v>9</v>
      </c>
      <c r="Q41" s="33">
        <v>2</v>
      </c>
      <c r="R41" s="33">
        <v>7</v>
      </c>
      <c r="S41" s="33">
        <v>15</v>
      </c>
      <c r="T41" s="33">
        <v>0</v>
      </c>
      <c r="U41" s="33">
        <v>41</v>
      </c>
      <c r="V41" s="33">
        <v>11</v>
      </c>
    </row>
    <row r="42" spans="1:47" x14ac:dyDescent="0.3">
      <c r="A42" s="34" t="s">
        <v>52</v>
      </c>
      <c r="B42" s="37">
        <v>0.1212</v>
      </c>
      <c r="C42" s="37">
        <v>7.6300000000000007E-2</v>
      </c>
      <c r="D42" s="37">
        <v>0.16819999999999999</v>
      </c>
      <c r="E42" s="37">
        <v>4.1300000000000003E-2</v>
      </c>
      <c r="F42" s="37">
        <v>0.12909999999999999</v>
      </c>
      <c r="G42" s="37">
        <v>0.14810000000000001</v>
      </c>
      <c r="H42" s="37">
        <v>0.13880000000000001</v>
      </c>
      <c r="I42" s="37">
        <v>9.1700000000000004E-2</v>
      </c>
      <c r="J42" s="37">
        <v>8.6400000000000005E-2</v>
      </c>
      <c r="K42" s="37">
        <v>0.14069999999999999</v>
      </c>
      <c r="L42" s="37">
        <v>6.8000000000000005E-2</v>
      </c>
      <c r="M42" s="37">
        <v>0.25769999999999998</v>
      </c>
      <c r="N42" s="37">
        <v>0.1714</v>
      </c>
      <c r="O42" s="37">
        <v>0.12189999999999999</v>
      </c>
      <c r="P42" s="37">
        <v>6.0900000000000003E-2</v>
      </c>
      <c r="Q42" s="37">
        <v>0.1555</v>
      </c>
      <c r="R42" s="37">
        <v>0.65559999999999996</v>
      </c>
      <c r="S42" s="37">
        <v>0.2944</v>
      </c>
      <c r="T42" s="33" t="s">
        <v>82</v>
      </c>
      <c r="U42" s="37">
        <v>0.1956</v>
      </c>
      <c r="V42" s="37">
        <v>7.6100000000000001E-2</v>
      </c>
    </row>
    <row r="43" spans="1:47" x14ac:dyDescent="0.3">
      <c r="A43" s="34" t="s">
        <v>86</v>
      </c>
      <c r="B43" s="33">
        <v>75</v>
      </c>
      <c r="C43" s="33">
        <v>41</v>
      </c>
      <c r="D43" s="33">
        <v>34</v>
      </c>
      <c r="E43" s="33">
        <v>13</v>
      </c>
      <c r="F43" s="33">
        <v>19</v>
      </c>
      <c r="G43" s="33">
        <v>43</v>
      </c>
      <c r="H43" s="33">
        <v>16</v>
      </c>
      <c r="I43" s="33">
        <v>13</v>
      </c>
      <c r="J43" s="33">
        <v>14</v>
      </c>
      <c r="K43" s="33">
        <v>32</v>
      </c>
      <c r="L43" s="33">
        <v>16</v>
      </c>
      <c r="M43" s="33">
        <v>18</v>
      </c>
      <c r="N43" s="33">
        <v>8</v>
      </c>
      <c r="O43" s="33">
        <v>5</v>
      </c>
      <c r="P43" s="33">
        <v>15</v>
      </c>
      <c r="Q43" s="33">
        <v>5</v>
      </c>
      <c r="R43" s="33">
        <v>1</v>
      </c>
      <c r="S43" s="33">
        <v>5</v>
      </c>
      <c r="T43" s="33">
        <v>1</v>
      </c>
      <c r="U43" s="33">
        <v>33</v>
      </c>
      <c r="V43" s="33">
        <v>12</v>
      </c>
    </row>
    <row r="44" spans="1:47" x14ac:dyDescent="0.3">
      <c r="A44" s="34" t="s">
        <v>52</v>
      </c>
      <c r="B44" s="37">
        <v>0.15440000000000001</v>
      </c>
      <c r="C44" s="37">
        <v>0.1653</v>
      </c>
      <c r="D44" s="37">
        <v>0.1431</v>
      </c>
      <c r="E44" s="37">
        <v>0.1401</v>
      </c>
      <c r="F44" s="37">
        <v>0.1133</v>
      </c>
      <c r="G44" s="37">
        <v>0.19109999999999999</v>
      </c>
      <c r="H44" s="37">
        <v>0.1241</v>
      </c>
      <c r="I44" s="37">
        <v>0.19789999999999999</v>
      </c>
      <c r="J44" s="37">
        <v>0.12859999999999999</v>
      </c>
      <c r="K44" s="37">
        <v>0.17549999999999999</v>
      </c>
      <c r="L44" s="37">
        <v>0.10100000000000001</v>
      </c>
      <c r="M44" s="37">
        <v>0.17499999999999999</v>
      </c>
      <c r="N44" s="37">
        <v>0.2031</v>
      </c>
      <c r="O44" s="37">
        <v>0.1469</v>
      </c>
      <c r="P44" s="37">
        <v>9.8100000000000007E-2</v>
      </c>
      <c r="Q44" s="37">
        <v>0.3322</v>
      </c>
      <c r="R44" s="37">
        <v>0.12959999999999999</v>
      </c>
      <c r="S44" s="37">
        <v>0.10680000000000001</v>
      </c>
      <c r="T44" s="37">
        <v>0.3594</v>
      </c>
      <c r="U44" s="37">
        <v>0.1555</v>
      </c>
      <c r="V44" s="37">
        <v>8.8099999999999998E-2</v>
      </c>
    </row>
    <row r="45" spans="1:47" x14ac:dyDescent="0.3">
      <c r="A45" s="34" t="s">
        <v>52</v>
      </c>
    </row>
    <row r="46" spans="1:47" x14ac:dyDescent="0.3">
      <c r="A46" s="32" t="str">
        <f>HYPERLINK("#Contents!A1", "Contents")</f>
        <v>Contents</v>
      </c>
    </row>
    <row r="47" spans="1:47" x14ac:dyDescent="0.3">
      <c r="A47" s="35" t="s">
        <v>89</v>
      </c>
      <c r="AU47" s="26" t="str">
        <f>LEFT(A47, FIND(" ", A47) - 2)</f>
        <v>Table_Q1_4</v>
      </c>
    </row>
    <row r="48" spans="1:47" x14ac:dyDescent="0.3">
      <c r="A48" s="34" t="s">
        <v>51</v>
      </c>
    </row>
    <row r="49" spans="1:47" ht="16.2" thickBot="1" x14ac:dyDescent="0.35">
      <c r="A49" s="34" t="s">
        <v>52</v>
      </c>
    </row>
    <row r="50" spans="1:47" ht="31.95" customHeight="1" x14ac:dyDescent="0.3">
      <c r="A50" s="34" t="s">
        <v>52</v>
      </c>
      <c r="B50" s="41" t="s">
        <v>53</v>
      </c>
      <c r="C50" s="39" t="s">
        <v>54</v>
      </c>
      <c r="D50" s="43"/>
      <c r="E50" s="39" t="s">
        <v>55</v>
      </c>
      <c r="F50" s="40"/>
      <c r="G50" s="40"/>
      <c r="H50" s="39" t="s">
        <v>56</v>
      </c>
      <c r="I50" s="40"/>
      <c r="J50" s="40"/>
      <c r="K50" s="40"/>
      <c r="L50" s="39" t="s">
        <v>57</v>
      </c>
      <c r="M50" s="40"/>
      <c r="N50" s="40"/>
      <c r="O50" s="40"/>
      <c r="P50" s="39" t="s">
        <v>58</v>
      </c>
      <c r="Q50" s="40"/>
      <c r="R50" s="40"/>
      <c r="S50" s="40"/>
      <c r="T50" s="40"/>
      <c r="U50" s="39" t="s">
        <v>59</v>
      </c>
      <c r="V50" s="40"/>
    </row>
    <row r="51" spans="1:47" ht="40.200000000000003" thickBot="1" x14ac:dyDescent="0.35">
      <c r="A51" s="34" t="s">
        <v>52</v>
      </c>
      <c r="B51" s="42" t="s">
        <v>53</v>
      </c>
      <c r="C51" s="36" t="s">
        <v>60</v>
      </c>
      <c r="D51" s="36" t="s">
        <v>61</v>
      </c>
      <c r="E51" s="36" t="s">
        <v>62</v>
      </c>
      <c r="F51" s="36" t="s">
        <v>63</v>
      </c>
      <c r="G51" s="36" t="s">
        <v>64</v>
      </c>
      <c r="H51" s="36" t="s">
        <v>65</v>
      </c>
      <c r="I51" s="36" t="s">
        <v>66</v>
      </c>
      <c r="J51" s="36" t="s">
        <v>67</v>
      </c>
      <c r="K51" s="36" t="s">
        <v>68</v>
      </c>
      <c r="L51" s="36" t="s">
        <v>69</v>
      </c>
      <c r="M51" s="36" t="s">
        <v>70</v>
      </c>
      <c r="N51" s="36" t="s">
        <v>71</v>
      </c>
      <c r="O51" s="36" t="s">
        <v>72</v>
      </c>
      <c r="P51" s="36" t="s">
        <v>73</v>
      </c>
      <c r="Q51" s="36" t="s">
        <v>74</v>
      </c>
      <c r="R51" s="36" t="s">
        <v>75</v>
      </c>
      <c r="S51" s="36" t="s">
        <v>76</v>
      </c>
      <c r="T51" s="36" t="s">
        <v>77</v>
      </c>
      <c r="U51" s="36" t="s">
        <v>78</v>
      </c>
      <c r="V51" s="36" t="s">
        <v>79</v>
      </c>
    </row>
    <row r="52" spans="1:47" x14ac:dyDescent="0.3">
      <c r="A52" s="34" t="s">
        <v>80</v>
      </c>
      <c r="B52" s="33">
        <v>503</v>
      </c>
      <c r="C52" s="33">
        <v>263</v>
      </c>
      <c r="D52" s="33">
        <v>240</v>
      </c>
      <c r="E52" s="33">
        <v>46</v>
      </c>
      <c r="F52" s="33">
        <v>150</v>
      </c>
      <c r="G52" s="33">
        <v>307</v>
      </c>
      <c r="H52" s="33">
        <v>132</v>
      </c>
      <c r="I52" s="33">
        <v>59</v>
      </c>
      <c r="J52" s="33">
        <v>127</v>
      </c>
      <c r="K52" s="33">
        <v>185</v>
      </c>
      <c r="L52" s="33">
        <v>202</v>
      </c>
      <c r="M52" s="33">
        <v>75</v>
      </c>
      <c r="N52" s="33">
        <v>38</v>
      </c>
      <c r="O52" s="33">
        <v>32</v>
      </c>
      <c r="P52" s="33">
        <v>184</v>
      </c>
      <c r="Q52" s="33">
        <v>12</v>
      </c>
      <c r="R52" s="33">
        <v>6</v>
      </c>
      <c r="S52" s="33">
        <v>30</v>
      </c>
      <c r="T52" s="33">
        <v>3</v>
      </c>
      <c r="U52" s="33">
        <v>219</v>
      </c>
      <c r="V52" s="33">
        <v>162</v>
      </c>
    </row>
    <row r="53" spans="1:47" x14ac:dyDescent="0.3">
      <c r="A53" s="34" t="s">
        <v>81</v>
      </c>
      <c r="B53" s="33">
        <v>484</v>
      </c>
      <c r="C53" s="33">
        <v>248</v>
      </c>
      <c r="D53" s="33">
        <v>236</v>
      </c>
      <c r="E53" s="33">
        <v>92</v>
      </c>
      <c r="F53" s="33">
        <v>168</v>
      </c>
      <c r="G53" s="33">
        <v>224</v>
      </c>
      <c r="H53" s="33">
        <v>128</v>
      </c>
      <c r="I53" s="33">
        <v>67</v>
      </c>
      <c r="J53" s="33">
        <v>110</v>
      </c>
      <c r="K53" s="33">
        <v>180</v>
      </c>
      <c r="L53" s="33">
        <v>159</v>
      </c>
      <c r="M53" s="33">
        <v>104</v>
      </c>
      <c r="N53" s="33">
        <v>39</v>
      </c>
      <c r="O53" s="33">
        <v>33</v>
      </c>
      <c r="P53" s="33">
        <v>155</v>
      </c>
      <c r="Q53" s="33">
        <v>15</v>
      </c>
      <c r="R53" s="33">
        <v>10</v>
      </c>
      <c r="S53" s="33">
        <v>51</v>
      </c>
      <c r="T53" s="33">
        <v>4</v>
      </c>
      <c r="U53" s="33">
        <v>212</v>
      </c>
      <c r="V53" s="33">
        <v>141</v>
      </c>
    </row>
    <row r="54" spans="1:47" x14ac:dyDescent="0.3">
      <c r="A54" s="34" t="s">
        <v>84</v>
      </c>
      <c r="B54" s="33">
        <v>277</v>
      </c>
      <c r="C54" s="33">
        <v>151</v>
      </c>
      <c r="D54" s="33">
        <v>126</v>
      </c>
      <c r="E54" s="33">
        <v>60</v>
      </c>
      <c r="F54" s="33">
        <v>109</v>
      </c>
      <c r="G54" s="33">
        <v>107</v>
      </c>
      <c r="H54" s="33">
        <v>68</v>
      </c>
      <c r="I54" s="33">
        <v>42</v>
      </c>
      <c r="J54" s="33">
        <v>76</v>
      </c>
      <c r="K54" s="33">
        <v>90</v>
      </c>
      <c r="L54" s="33">
        <v>109</v>
      </c>
      <c r="M54" s="33">
        <v>49</v>
      </c>
      <c r="N54" s="33">
        <v>16</v>
      </c>
      <c r="O54" s="33">
        <v>20</v>
      </c>
      <c r="P54" s="33">
        <v>105</v>
      </c>
      <c r="Q54" s="33">
        <v>9</v>
      </c>
      <c r="R54" s="33">
        <v>4</v>
      </c>
      <c r="S54" s="33">
        <v>28</v>
      </c>
      <c r="T54" s="33">
        <v>2</v>
      </c>
      <c r="U54" s="33">
        <v>103</v>
      </c>
      <c r="V54" s="33">
        <v>100</v>
      </c>
    </row>
    <row r="55" spans="1:47" x14ac:dyDescent="0.3">
      <c r="A55" s="34" t="s">
        <v>52</v>
      </c>
      <c r="B55" s="37">
        <v>0.57150000000000001</v>
      </c>
      <c r="C55" s="37">
        <v>0.60719999999999996</v>
      </c>
      <c r="D55" s="37">
        <v>0.53400000000000003</v>
      </c>
      <c r="E55" s="37">
        <v>0.65100000000000002</v>
      </c>
      <c r="F55" s="37">
        <v>0.65190000000000003</v>
      </c>
      <c r="G55" s="37">
        <v>0.47849999999999998</v>
      </c>
      <c r="H55" s="37">
        <v>0.53600000000000003</v>
      </c>
      <c r="I55" s="37">
        <v>0.63180000000000003</v>
      </c>
      <c r="J55" s="37">
        <v>0.69579999999999997</v>
      </c>
      <c r="K55" s="37">
        <v>0.49869999999999998</v>
      </c>
      <c r="L55" s="37">
        <v>0.68559999999999999</v>
      </c>
      <c r="M55" s="37">
        <v>0.47449999999999998</v>
      </c>
      <c r="N55" s="37">
        <v>0.42199999999999999</v>
      </c>
      <c r="O55" s="37">
        <v>0.59119999999999995</v>
      </c>
      <c r="P55" s="37">
        <v>0.67759999999999998</v>
      </c>
      <c r="Q55" s="37">
        <v>0.62890000000000001</v>
      </c>
      <c r="R55" s="37">
        <v>0.36270000000000002</v>
      </c>
      <c r="S55" s="37">
        <v>0.54520000000000002</v>
      </c>
      <c r="T55" s="37">
        <v>0.64059999999999995</v>
      </c>
      <c r="U55" s="37">
        <v>0.4864</v>
      </c>
      <c r="V55" s="37">
        <v>0.7056</v>
      </c>
    </row>
    <row r="56" spans="1:47" x14ac:dyDescent="0.3">
      <c r="A56" s="34" t="s">
        <v>85</v>
      </c>
      <c r="B56" s="33">
        <v>124</v>
      </c>
      <c r="C56" s="33">
        <v>51</v>
      </c>
      <c r="D56" s="33">
        <v>73</v>
      </c>
      <c r="E56" s="33">
        <v>13</v>
      </c>
      <c r="F56" s="33">
        <v>32</v>
      </c>
      <c r="G56" s="33">
        <v>80</v>
      </c>
      <c r="H56" s="33">
        <v>37</v>
      </c>
      <c r="I56" s="33">
        <v>10</v>
      </c>
      <c r="J56" s="33">
        <v>22</v>
      </c>
      <c r="K56" s="33">
        <v>55</v>
      </c>
      <c r="L56" s="33">
        <v>25</v>
      </c>
      <c r="M56" s="33">
        <v>45</v>
      </c>
      <c r="N56" s="33">
        <v>16</v>
      </c>
      <c r="O56" s="33">
        <v>8</v>
      </c>
      <c r="P56" s="33">
        <v>25</v>
      </c>
      <c r="Q56" s="33">
        <v>5</v>
      </c>
      <c r="R56" s="33">
        <v>6</v>
      </c>
      <c r="S56" s="33">
        <v>21</v>
      </c>
      <c r="T56" s="33">
        <v>0</v>
      </c>
      <c r="U56" s="33">
        <v>79</v>
      </c>
      <c r="V56" s="33">
        <v>17</v>
      </c>
    </row>
    <row r="57" spans="1:47" x14ac:dyDescent="0.3">
      <c r="A57" s="34" t="s">
        <v>52</v>
      </c>
      <c r="B57" s="37">
        <v>0.25629999999999997</v>
      </c>
      <c r="C57" s="37">
        <v>0.20499999999999999</v>
      </c>
      <c r="D57" s="37">
        <v>0.31030000000000002</v>
      </c>
      <c r="E57" s="37">
        <v>0.13969999999999999</v>
      </c>
      <c r="F57" s="37">
        <v>0.18779999999999999</v>
      </c>
      <c r="G57" s="37">
        <v>0.35560000000000003</v>
      </c>
      <c r="H57" s="37">
        <v>0.28870000000000001</v>
      </c>
      <c r="I57" s="37">
        <v>0.15279999999999999</v>
      </c>
      <c r="J57" s="37">
        <v>0.20369999999999999</v>
      </c>
      <c r="K57" s="37">
        <v>0.30380000000000001</v>
      </c>
      <c r="L57" s="37">
        <v>0.15970000000000001</v>
      </c>
      <c r="M57" s="37">
        <v>0.43790000000000001</v>
      </c>
      <c r="N57" s="37">
        <v>0.4103</v>
      </c>
      <c r="O57" s="37">
        <v>0.2384</v>
      </c>
      <c r="P57" s="37">
        <v>0.16289999999999999</v>
      </c>
      <c r="Q57" s="37">
        <v>0.31330000000000002</v>
      </c>
      <c r="R57" s="37">
        <v>0.54190000000000005</v>
      </c>
      <c r="S57" s="37">
        <v>0.40629999999999999</v>
      </c>
      <c r="T57" s="33" t="s">
        <v>82</v>
      </c>
      <c r="U57" s="37">
        <v>0.37230000000000002</v>
      </c>
      <c r="V57" s="37">
        <v>0.1229</v>
      </c>
    </row>
    <row r="58" spans="1:47" x14ac:dyDescent="0.3">
      <c r="A58" s="34" t="s">
        <v>86</v>
      </c>
      <c r="B58" s="33">
        <v>83</v>
      </c>
      <c r="C58" s="33">
        <v>47</v>
      </c>
      <c r="D58" s="33">
        <v>37</v>
      </c>
      <c r="E58" s="33">
        <v>19</v>
      </c>
      <c r="F58" s="33">
        <v>27</v>
      </c>
      <c r="G58" s="33">
        <v>37</v>
      </c>
      <c r="H58" s="33">
        <v>22</v>
      </c>
      <c r="I58" s="33">
        <v>14</v>
      </c>
      <c r="J58" s="33">
        <v>11</v>
      </c>
      <c r="K58" s="33">
        <v>36</v>
      </c>
      <c r="L58" s="33">
        <v>25</v>
      </c>
      <c r="M58" s="33">
        <v>9</v>
      </c>
      <c r="N58" s="33">
        <v>6</v>
      </c>
      <c r="O58" s="33">
        <v>6</v>
      </c>
      <c r="P58" s="33">
        <v>25</v>
      </c>
      <c r="Q58" s="33">
        <v>1</v>
      </c>
      <c r="R58" s="33">
        <v>1</v>
      </c>
      <c r="S58" s="33">
        <v>2</v>
      </c>
      <c r="T58" s="33">
        <v>1</v>
      </c>
      <c r="U58" s="33">
        <v>30</v>
      </c>
      <c r="V58" s="33">
        <v>24</v>
      </c>
    </row>
    <row r="59" spans="1:47" x14ac:dyDescent="0.3">
      <c r="A59" s="34" t="s">
        <v>52</v>
      </c>
      <c r="B59" s="37">
        <v>0.17219999999999999</v>
      </c>
      <c r="C59" s="37">
        <v>0.18779999999999999</v>
      </c>
      <c r="D59" s="37">
        <v>0.15570000000000001</v>
      </c>
      <c r="E59" s="37">
        <v>0.20930000000000001</v>
      </c>
      <c r="F59" s="37">
        <v>0.16020000000000001</v>
      </c>
      <c r="G59" s="37">
        <v>0.1658</v>
      </c>
      <c r="H59" s="37">
        <v>0.17530000000000001</v>
      </c>
      <c r="I59" s="37">
        <v>0.21540000000000001</v>
      </c>
      <c r="J59" s="37">
        <v>0.10050000000000001</v>
      </c>
      <c r="K59" s="37">
        <v>0.1976</v>
      </c>
      <c r="L59" s="37">
        <v>0.1547</v>
      </c>
      <c r="M59" s="37">
        <v>8.77E-2</v>
      </c>
      <c r="N59" s="37">
        <v>0.16769999999999999</v>
      </c>
      <c r="O59" s="37">
        <v>0.1704</v>
      </c>
      <c r="P59" s="37">
        <v>0.1595</v>
      </c>
      <c r="Q59" s="37">
        <v>5.79E-2</v>
      </c>
      <c r="R59" s="37">
        <v>9.5399999999999999E-2</v>
      </c>
      <c r="S59" s="37">
        <v>4.8399999999999999E-2</v>
      </c>
      <c r="T59" s="37">
        <v>0.3594</v>
      </c>
      <c r="U59" s="37">
        <v>0.14130000000000001</v>
      </c>
      <c r="V59" s="37">
        <v>0.1716</v>
      </c>
    </row>
    <row r="60" spans="1:47" x14ac:dyDescent="0.3">
      <c r="A60" s="34" t="s">
        <v>52</v>
      </c>
    </row>
    <row r="61" spans="1:47" x14ac:dyDescent="0.3">
      <c r="A61" s="32" t="str">
        <f>HYPERLINK("#Contents!A1", "Contents")</f>
        <v>Contents</v>
      </c>
    </row>
    <row r="62" spans="1:47" x14ac:dyDescent="0.3">
      <c r="A62" s="35" t="s">
        <v>90</v>
      </c>
      <c r="AU62" s="26" t="str">
        <f>LEFT(A62, FIND(" ", A62) - 2)</f>
        <v>Table_Q1.Summary</v>
      </c>
    </row>
    <row r="63" spans="1:47" ht="16.2" thickBot="1" x14ac:dyDescent="0.35">
      <c r="A63" s="34" t="s">
        <v>51</v>
      </c>
    </row>
    <row r="64" spans="1:47" ht="31.95" customHeight="1" x14ac:dyDescent="0.3">
      <c r="A64" s="34" t="s">
        <v>52</v>
      </c>
      <c r="B64" s="44" t="s">
        <v>91</v>
      </c>
      <c r="C64" s="44" t="s">
        <v>92</v>
      </c>
      <c r="D64" s="44" t="s">
        <v>93</v>
      </c>
      <c r="E64" s="46" t="s">
        <v>94</v>
      </c>
    </row>
    <row r="65" spans="1:47" ht="31.95" customHeight="1" thickBot="1" x14ac:dyDescent="0.35">
      <c r="A65" s="34" t="s">
        <v>52</v>
      </c>
      <c r="B65" s="45"/>
      <c r="C65" s="45"/>
      <c r="D65" s="45"/>
      <c r="E65" s="47"/>
    </row>
    <row r="66" spans="1:47" x14ac:dyDescent="0.3">
      <c r="A66" s="34" t="s">
        <v>80</v>
      </c>
      <c r="B66" s="33">
        <v>503</v>
      </c>
      <c r="C66" s="33">
        <v>503</v>
      </c>
      <c r="D66" s="33">
        <v>503</v>
      </c>
      <c r="E66" s="33">
        <v>503</v>
      </c>
    </row>
    <row r="67" spans="1:47" x14ac:dyDescent="0.3">
      <c r="A67" s="34" t="s">
        <v>81</v>
      </c>
      <c r="B67" s="33">
        <v>484</v>
      </c>
      <c r="C67" s="33">
        <v>484</v>
      </c>
      <c r="D67" s="33">
        <v>484</v>
      </c>
      <c r="E67" s="33">
        <v>484</v>
      </c>
    </row>
    <row r="68" spans="1:47" x14ac:dyDescent="0.3">
      <c r="A68" s="34" t="s">
        <v>84</v>
      </c>
      <c r="B68" s="33">
        <v>325</v>
      </c>
      <c r="C68" s="33">
        <v>227</v>
      </c>
      <c r="D68" s="33">
        <v>351</v>
      </c>
      <c r="E68" s="33">
        <v>277</v>
      </c>
    </row>
    <row r="69" spans="1:47" x14ac:dyDescent="0.3">
      <c r="A69" s="34" t="s">
        <v>52</v>
      </c>
      <c r="B69" s="37">
        <v>0.67049999999999998</v>
      </c>
      <c r="C69" s="37">
        <v>0.46800000000000003</v>
      </c>
      <c r="D69" s="37">
        <v>0.72440000000000004</v>
      </c>
      <c r="E69" s="37">
        <v>0.57150000000000001</v>
      </c>
    </row>
    <row r="70" spans="1:47" x14ac:dyDescent="0.3">
      <c r="A70" s="34" t="s">
        <v>85</v>
      </c>
      <c r="B70" s="33">
        <v>55</v>
      </c>
      <c r="C70" s="33">
        <v>203</v>
      </c>
      <c r="D70" s="33">
        <v>59</v>
      </c>
      <c r="E70" s="33">
        <v>124</v>
      </c>
    </row>
    <row r="71" spans="1:47" x14ac:dyDescent="0.3">
      <c r="A71" s="34" t="s">
        <v>52</v>
      </c>
      <c r="B71" s="37">
        <v>0.1125</v>
      </c>
      <c r="C71" s="37">
        <v>0.41930000000000001</v>
      </c>
      <c r="D71" s="37">
        <v>0.1212</v>
      </c>
      <c r="E71" s="37">
        <v>0.25629999999999997</v>
      </c>
    </row>
    <row r="72" spans="1:47" x14ac:dyDescent="0.3">
      <c r="A72" s="34" t="s">
        <v>86</v>
      </c>
      <c r="B72" s="33">
        <v>105</v>
      </c>
      <c r="C72" s="33">
        <v>55</v>
      </c>
      <c r="D72" s="33">
        <v>75</v>
      </c>
      <c r="E72" s="33">
        <v>83</v>
      </c>
    </row>
    <row r="73" spans="1:47" x14ac:dyDescent="0.3">
      <c r="A73" s="34" t="s">
        <v>52</v>
      </c>
      <c r="B73" s="37">
        <v>0.217</v>
      </c>
      <c r="C73" s="37">
        <v>0.11260000000000001</v>
      </c>
      <c r="D73" s="37">
        <v>0.15440000000000001</v>
      </c>
      <c r="E73" s="37">
        <v>0.17219999999999999</v>
      </c>
    </row>
    <row r="74" spans="1:47" x14ac:dyDescent="0.3">
      <c r="A74" s="34" t="s">
        <v>52</v>
      </c>
    </row>
    <row r="75" spans="1:47" x14ac:dyDescent="0.3">
      <c r="A75" s="32" t="str">
        <f>HYPERLINK("#Contents!A1", "Contents")</f>
        <v>Contents</v>
      </c>
    </row>
    <row r="76" spans="1:47" x14ac:dyDescent="0.3">
      <c r="A76" s="35" t="s">
        <v>95</v>
      </c>
      <c r="AU76" s="26" t="str">
        <f>LEFT(A76, FIND(" ", A76) - 2)</f>
        <v>Table_Q2</v>
      </c>
    </row>
    <row r="77" spans="1:47" x14ac:dyDescent="0.3">
      <c r="A77" s="34" t="s">
        <v>51</v>
      </c>
    </row>
    <row r="78" spans="1:47" ht="16.2" thickBot="1" x14ac:dyDescent="0.35">
      <c r="A78" s="34" t="s">
        <v>52</v>
      </c>
    </row>
    <row r="79" spans="1:47" ht="31.95" customHeight="1" x14ac:dyDescent="0.3">
      <c r="A79" s="34" t="s">
        <v>52</v>
      </c>
      <c r="B79" s="41" t="s">
        <v>53</v>
      </c>
      <c r="C79" s="39" t="s">
        <v>54</v>
      </c>
      <c r="D79" s="43"/>
      <c r="E79" s="39" t="s">
        <v>55</v>
      </c>
      <c r="F79" s="40"/>
      <c r="G79" s="40"/>
      <c r="H79" s="39" t="s">
        <v>56</v>
      </c>
      <c r="I79" s="40"/>
      <c r="J79" s="40"/>
      <c r="K79" s="40"/>
      <c r="L79" s="39" t="s">
        <v>57</v>
      </c>
      <c r="M79" s="40"/>
      <c r="N79" s="40"/>
      <c r="O79" s="40"/>
      <c r="P79" s="39" t="s">
        <v>58</v>
      </c>
      <c r="Q79" s="40"/>
      <c r="R79" s="40"/>
      <c r="S79" s="40"/>
      <c r="T79" s="40"/>
      <c r="U79" s="39" t="s">
        <v>59</v>
      </c>
      <c r="V79" s="40"/>
    </row>
    <row r="80" spans="1:47" ht="40.200000000000003" thickBot="1" x14ac:dyDescent="0.35">
      <c r="A80" s="34" t="s">
        <v>52</v>
      </c>
      <c r="B80" s="42" t="s">
        <v>53</v>
      </c>
      <c r="C80" s="36" t="s">
        <v>60</v>
      </c>
      <c r="D80" s="36" t="s">
        <v>61</v>
      </c>
      <c r="E80" s="36" t="s">
        <v>62</v>
      </c>
      <c r="F80" s="36" t="s">
        <v>63</v>
      </c>
      <c r="G80" s="36" t="s">
        <v>64</v>
      </c>
      <c r="H80" s="36" t="s">
        <v>65</v>
      </c>
      <c r="I80" s="36" t="s">
        <v>66</v>
      </c>
      <c r="J80" s="36" t="s">
        <v>67</v>
      </c>
      <c r="K80" s="36" t="s">
        <v>68</v>
      </c>
      <c r="L80" s="36" t="s">
        <v>69</v>
      </c>
      <c r="M80" s="36" t="s">
        <v>70</v>
      </c>
      <c r="N80" s="36" t="s">
        <v>71</v>
      </c>
      <c r="O80" s="36" t="s">
        <v>72</v>
      </c>
      <c r="P80" s="36" t="s">
        <v>73</v>
      </c>
      <c r="Q80" s="36" t="s">
        <v>74</v>
      </c>
      <c r="R80" s="36" t="s">
        <v>75</v>
      </c>
      <c r="S80" s="36" t="s">
        <v>76</v>
      </c>
      <c r="T80" s="36" t="s">
        <v>77</v>
      </c>
      <c r="U80" s="36" t="s">
        <v>78</v>
      </c>
      <c r="V80" s="36" t="s">
        <v>79</v>
      </c>
    </row>
    <row r="81" spans="1:47" x14ac:dyDescent="0.3">
      <c r="A81" s="34" t="s">
        <v>80</v>
      </c>
      <c r="B81" s="33">
        <v>503</v>
      </c>
      <c r="C81" s="33">
        <v>263</v>
      </c>
      <c r="D81" s="33">
        <v>240</v>
      </c>
      <c r="E81" s="33">
        <v>46</v>
      </c>
      <c r="F81" s="33">
        <v>150</v>
      </c>
      <c r="G81" s="33">
        <v>307</v>
      </c>
      <c r="H81" s="33">
        <v>132</v>
      </c>
      <c r="I81" s="33">
        <v>59</v>
      </c>
      <c r="J81" s="33">
        <v>127</v>
      </c>
      <c r="K81" s="33">
        <v>185</v>
      </c>
      <c r="L81" s="33">
        <v>202</v>
      </c>
      <c r="M81" s="33">
        <v>75</v>
      </c>
      <c r="N81" s="33">
        <v>38</v>
      </c>
      <c r="O81" s="33">
        <v>32</v>
      </c>
      <c r="P81" s="33">
        <v>184</v>
      </c>
      <c r="Q81" s="33">
        <v>12</v>
      </c>
      <c r="R81" s="33">
        <v>6</v>
      </c>
      <c r="S81" s="33">
        <v>30</v>
      </c>
      <c r="T81" s="33">
        <v>3</v>
      </c>
      <c r="U81" s="33">
        <v>219</v>
      </c>
      <c r="V81" s="33">
        <v>162</v>
      </c>
    </row>
    <row r="82" spans="1:47" x14ac:dyDescent="0.3">
      <c r="A82" s="34" t="s">
        <v>81</v>
      </c>
      <c r="B82" s="33">
        <v>484</v>
      </c>
      <c r="C82" s="33">
        <v>248</v>
      </c>
      <c r="D82" s="33">
        <v>236</v>
      </c>
      <c r="E82" s="33">
        <v>92</v>
      </c>
      <c r="F82" s="33">
        <v>168</v>
      </c>
      <c r="G82" s="33">
        <v>224</v>
      </c>
      <c r="H82" s="33">
        <v>128</v>
      </c>
      <c r="I82" s="33">
        <v>67</v>
      </c>
      <c r="J82" s="33">
        <v>110</v>
      </c>
      <c r="K82" s="33">
        <v>180</v>
      </c>
      <c r="L82" s="33">
        <v>159</v>
      </c>
      <c r="M82" s="33">
        <v>104</v>
      </c>
      <c r="N82" s="33">
        <v>39</v>
      </c>
      <c r="O82" s="33">
        <v>33</v>
      </c>
      <c r="P82" s="33">
        <v>155</v>
      </c>
      <c r="Q82" s="33">
        <v>15</v>
      </c>
      <c r="R82" s="33">
        <v>10</v>
      </c>
      <c r="S82" s="33">
        <v>51</v>
      </c>
      <c r="T82" s="33">
        <v>4</v>
      </c>
      <c r="U82" s="33">
        <v>212</v>
      </c>
      <c r="V82" s="33">
        <v>141</v>
      </c>
    </row>
    <row r="83" spans="1:47" x14ac:dyDescent="0.3">
      <c r="A83" s="34" t="s">
        <v>96</v>
      </c>
      <c r="B83" s="33">
        <v>264</v>
      </c>
      <c r="C83" s="33">
        <v>144</v>
      </c>
      <c r="D83" s="33">
        <v>120</v>
      </c>
      <c r="E83" s="33">
        <v>64</v>
      </c>
      <c r="F83" s="33">
        <v>85</v>
      </c>
      <c r="G83" s="33">
        <v>115</v>
      </c>
      <c r="H83" s="33">
        <v>60</v>
      </c>
      <c r="I83" s="33">
        <v>36</v>
      </c>
      <c r="J83" s="33">
        <v>65</v>
      </c>
      <c r="K83" s="33">
        <v>103</v>
      </c>
      <c r="L83" s="33">
        <v>114</v>
      </c>
      <c r="M83" s="33">
        <v>32</v>
      </c>
      <c r="N83" s="33">
        <v>22</v>
      </c>
      <c r="O83" s="33">
        <v>21</v>
      </c>
      <c r="P83" s="33">
        <v>113</v>
      </c>
      <c r="Q83" s="33">
        <v>5</v>
      </c>
      <c r="R83" s="33">
        <v>0</v>
      </c>
      <c r="S83" s="33">
        <v>18</v>
      </c>
      <c r="T83" s="33">
        <v>1</v>
      </c>
      <c r="U83" s="33">
        <v>81</v>
      </c>
      <c r="V83" s="33">
        <v>111</v>
      </c>
    </row>
    <row r="84" spans="1:47" x14ac:dyDescent="0.3">
      <c r="A84" s="34" t="s">
        <v>52</v>
      </c>
      <c r="B84" s="37">
        <v>0.54500000000000004</v>
      </c>
      <c r="C84" s="37">
        <v>0.58009999999999995</v>
      </c>
      <c r="D84" s="37">
        <v>0.50819999999999999</v>
      </c>
      <c r="E84" s="37">
        <v>0.69440000000000002</v>
      </c>
      <c r="F84" s="37">
        <v>0.50539999999999996</v>
      </c>
      <c r="G84" s="37">
        <v>0.51319999999999999</v>
      </c>
      <c r="H84" s="37">
        <v>0.46700000000000003</v>
      </c>
      <c r="I84" s="37">
        <v>0.54579999999999995</v>
      </c>
      <c r="J84" s="37">
        <v>0.59460000000000002</v>
      </c>
      <c r="K84" s="37">
        <v>0.56989999999999996</v>
      </c>
      <c r="L84" s="37">
        <v>0.71750000000000003</v>
      </c>
      <c r="M84" s="37">
        <v>0.30940000000000001</v>
      </c>
      <c r="N84" s="37">
        <v>0.56179999999999997</v>
      </c>
      <c r="O84" s="37">
        <v>0.63419999999999999</v>
      </c>
      <c r="P84" s="37">
        <v>0.72629999999999995</v>
      </c>
      <c r="Q84" s="37">
        <v>0.35220000000000001</v>
      </c>
      <c r="R84" s="33" t="s">
        <v>82</v>
      </c>
      <c r="S84" s="37">
        <v>0.36080000000000001</v>
      </c>
      <c r="T84" s="37">
        <v>0.34260000000000002</v>
      </c>
      <c r="U84" s="37">
        <v>0.38419999999999999</v>
      </c>
      <c r="V84" s="37">
        <v>0.78549999999999998</v>
      </c>
    </row>
    <row r="85" spans="1:47" x14ac:dyDescent="0.3">
      <c r="A85" s="34" t="s">
        <v>97</v>
      </c>
      <c r="B85" s="33">
        <v>151</v>
      </c>
      <c r="C85" s="33">
        <v>73</v>
      </c>
      <c r="D85" s="33">
        <v>77</v>
      </c>
      <c r="E85" s="33">
        <v>17</v>
      </c>
      <c r="F85" s="33">
        <v>56</v>
      </c>
      <c r="G85" s="33">
        <v>77</v>
      </c>
      <c r="H85" s="33">
        <v>49</v>
      </c>
      <c r="I85" s="33">
        <v>19</v>
      </c>
      <c r="J85" s="33">
        <v>31</v>
      </c>
      <c r="K85" s="33">
        <v>52</v>
      </c>
      <c r="L85" s="33">
        <v>29</v>
      </c>
      <c r="M85" s="33">
        <v>65</v>
      </c>
      <c r="N85" s="33">
        <v>12</v>
      </c>
      <c r="O85" s="33">
        <v>6</v>
      </c>
      <c r="P85" s="33">
        <v>25</v>
      </c>
      <c r="Q85" s="33">
        <v>6</v>
      </c>
      <c r="R85" s="33">
        <v>9</v>
      </c>
      <c r="S85" s="33">
        <v>29</v>
      </c>
      <c r="T85" s="33">
        <v>0</v>
      </c>
      <c r="U85" s="33">
        <v>104</v>
      </c>
      <c r="V85" s="33">
        <v>18</v>
      </c>
    </row>
    <row r="86" spans="1:47" x14ac:dyDescent="0.3">
      <c r="A86" s="34" t="s">
        <v>52</v>
      </c>
      <c r="B86" s="37">
        <v>0.31080000000000002</v>
      </c>
      <c r="C86" s="37">
        <v>0.29470000000000002</v>
      </c>
      <c r="D86" s="37">
        <v>0.32779999999999998</v>
      </c>
      <c r="E86" s="37">
        <v>0.18479999999999999</v>
      </c>
      <c r="F86" s="37">
        <v>0.3357</v>
      </c>
      <c r="G86" s="37">
        <v>0.34420000000000001</v>
      </c>
      <c r="H86" s="37">
        <v>0.38390000000000002</v>
      </c>
      <c r="I86" s="37">
        <v>0.29139999999999999</v>
      </c>
      <c r="J86" s="37">
        <v>0.27850000000000003</v>
      </c>
      <c r="K86" s="37">
        <v>0.28599999999999998</v>
      </c>
      <c r="L86" s="37">
        <v>0.18090000000000001</v>
      </c>
      <c r="M86" s="37">
        <v>0.62739999999999996</v>
      </c>
      <c r="N86" s="37">
        <v>0.30259999999999998</v>
      </c>
      <c r="O86" s="37">
        <v>0.1817</v>
      </c>
      <c r="P86" s="37">
        <v>0.1608</v>
      </c>
      <c r="Q86" s="37">
        <v>0.4299</v>
      </c>
      <c r="R86" s="37">
        <v>0.83099999999999996</v>
      </c>
      <c r="S86" s="37">
        <v>0.56159999999999999</v>
      </c>
      <c r="T86" s="33" t="s">
        <v>82</v>
      </c>
      <c r="U86" s="37">
        <v>0.4929</v>
      </c>
      <c r="V86" s="37">
        <v>0.12809999999999999</v>
      </c>
    </row>
    <row r="87" spans="1:47" x14ac:dyDescent="0.3">
      <c r="A87" s="34" t="s">
        <v>98</v>
      </c>
      <c r="B87" s="33">
        <v>70</v>
      </c>
      <c r="C87" s="33">
        <v>31</v>
      </c>
      <c r="D87" s="33">
        <v>39</v>
      </c>
      <c r="E87" s="33">
        <v>11</v>
      </c>
      <c r="F87" s="33">
        <v>27</v>
      </c>
      <c r="G87" s="33">
        <v>32</v>
      </c>
      <c r="H87" s="33">
        <v>19</v>
      </c>
      <c r="I87" s="33">
        <v>11</v>
      </c>
      <c r="J87" s="33">
        <v>14</v>
      </c>
      <c r="K87" s="33">
        <v>26</v>
      </c>
      <c r="L87" s="33">
        <v>16</v>
      </c>
      <c r="M87" s="33">
        <v>7</v>
      </c>
      <c r="N87" s="33">
        <v>5</v>
      </c>
      <c r="O87" s="33">
        <v>6</v>
      </c>
      <c r="P87" s="33">
        <v>18</v>
      </c>
      <c r="Q87" s="33">
        <v>3</v>
      </c>
      <c r="R87" s="33">
        <v>2</v>
      </c>
      <c r="S87" s="33">
        <v>4</v>
      </c>
      <c r="T87" s="33">
        <v>2</v>
      </c>
      <c r="U87" s="33">
        <v>26</v>
      </c>
      <c r="V87" s="33">
        <v>12</v>
      </c>
    </row>
    <row r="88" spans="1:47" x14ac:dyDescent="0.3">
      <c r="A88" s="34" t="s">
        <v>52</v>
      </c>
      <c r="B88" s="37">
        <v>0.14410000000000001</v>
      </c>
      <c r="C88" s="37">
        <v>0.12520000000000001</v>
      </c>
      <c r="D88" s="37">
        <v>0.16400000000000001</v>
      </c>
      <c r="E88" s="37">
        <v>0.1208</v>
      </c>
      <c r="F88" s="37">
        <v>0.15890000000000001</v>
      </c>
      <c r="G88" s="37">
        <v>0.14269999999999999</v>
      </c>
      <c r="H88" s="37">
        <v>0.14910000000000001</v>
      </c>
      <c r="I88" s="37">
        <v>0.1628</v>
      </c>
      <c r="J88" s="37">
        <v>0.12690000000000001</v>
      </c>
      <c r="K88" s="37">
        <v>0.14410000000000001</v>
      </c>
      <c r="L88" s="37">
        <v>0.1017</v>
      </c>
      <c r="M88" s="37">
        <v>6.3200000000000006E-2</v>
      </c>
      <c r="N88" s="37">
        <v>0.1356</v>
      </c>
      <c r="O88" s="37">
        <v>0.184</v>
      </c>
      <c r="P88" s="37">
        <v>0.1129</v>
      </c>
      <c r="Q88" s="37">
        <v>0.21790000000000001</v>
      </c>
      <c r="R88" s="37">
        <v>0.16900000000000001</v>
      </c>
      <c r="S88" s="37">
        <v>7.7600000000000002E-2</v>
      </c>
      <c r="T88" s="37">
        <v>0.65739999999999998</v>
      </c>
      <c r="U88" s="37">
        <v>0.1229</v>
      </c>
      <c r="V88" s="37">
        <v>8.6400000000000005E-2</v>
      </c>
    </row>
    <row r="89" spans="1:47" x14ac:dyDescent="0.3">
      <c r="A89" s="34" t="s">
        <v>52</v>
      </c>
    </row>
    <row r="90" spans="1:47" x14ac:dyDescent="0.3">
      <c r="AU90" s="26"/>
    </row>
    <row r="91" spans="1:47" x14ac:dyDescent="0.3">
      <c r="AU91" s="26"/>
    </row>
    <row r="92" spans="1:47" x14ac:dyDescent="0.3">
      <c r="AU92" s="26"/>
    </row>
    <row r="93" spans="1:47" x14ac:dyDescent="0.3">
      <c r="AU93" s="26"/>
    </row>
  </sheetData>
  <mergeCells count="39">
    <mergeCell ref="H79:K79"/>
    <mergeCell ref="L79:O79"/>
    <mergeCell ref="P79:T79"/>
    <mergeCell ref="U79:V79"/>
    <mergeCell ref="B64:B65"/>
    <mergeCell ref="C64:C65"/>
    <mergeCell ref="D64:D65"/>
    <mergeCell ref="E64:E65"/>
    <mergeCell ref="B79:B80"/>
    <mergeCell ref="C79:D79"/>
    <mergeCell ref="E79:G79"/>
    <mergeCell ref="U35:V35"/>
    <mergeCell ref="B50:B51"/>
    <mergeCell ref="C50:D50"/>
    <mergeCell ref="E50:G50"/>
    <mergeCell ref="H50:K50"/>
    <mergeCell ref="L50:O50"/>
    <mergeCell ref="P50:T50"/>
    <mergeCell ref="U50:V50"/>
    <mergeCell ref="B35:B36"/>
    <mergeCell ref="C35:D35"/>
    <mergeCell ref="E35:G35"/>
    <mergeCell ref="H35:K35"/>
    <mergeCell ref="L35:O35"/>
    <mergeCell ref="P35:T35"/>
    <mergeCell ref="U5:V5"/>
    <mergeCell ref="B20:B21"/>
    <mergeCell ref="C20:D20"/>
    <mergeCell ref="E20:G20"/>
    <mergeCell ref="H20:K20"/>
    <mergeCell ref="L20:O20"/>
    <mergeCell ref="P20:T20"/>
    <mergeCell ref="U20:V20"/>
    <mergeCell ref="B5:B6"/>
    <mergeCell ref="C5:D5"/>
    <mergeCell ref="E5:G5"/>
    <mergeCell ref="H5:K5"/>
    <mergeCell ref="L5:O5"/>
    <mergeCell ref="P5:T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Anna McHugh</cp:lastModifiedBy>
  <dcterms:modified xsi:type="dcterms:W3CDTF">2026-06-10T08:50:09Z</dcterms:modified>
</cp:coreProperties>
</file>