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64CC45EB-C58F-4AEC-ADD1-8235BB86A0FD}" xr6:coauthVersionLast="47" xr6:coauthVersionMax="47" xr10:uidLastSave="{00000000-0000-0000-0000-000000000000}"/>
  <bookViews>
    <workbookView xWindow="-108" yWindow="-108" windowWidth="23256" windowHeight="12456" xr2:uid="{AFC96AA8-2629-F846-AB2F-AC82C1FD1636}"/>
  </bookViews>
  <sheets>
    <sheet name="Coversheet and methodology" sheetId="3" r:id="rId1"/>
    <sheet name="Contents" sheetId="2" r:id="rId2"/>
    <sheet name="Tables" sheetId="1" r:id="rId3"/>
  </sheets>
  <definedNames>
    <definedName name="_xlnm._FilterDatabase" localSheetId="2" hidden="1">Tables!$A$1:$A$62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8" i="1" l="1"/>
  <c r="BB32" i="1"/>
  <c r="BB17" i="1"/>
  <c r="BB2" i="1"/>
  <c r="A3" i="2" s="1"/>
  <c r="A47" i="1"/>
  <c r="A31" i="1"/>
  <c r="A16" i="1"/>
  <c r="A1" i="1"/>
  <c r="A2" i="2" l="1"/>
  <c r="A5" i="2"/>
  <c r="A4" i="2"/>
</calcChain>
</file>

<file path=xl/sharedStrings.xml><?xml version="1.0" encoding="utf-8"?>
<sst xmlns="http://schemas.openxmlformats.org/spreadsheetml/2006/main" count="334" uniqueCount="120">
  <si>
    <t>Table_Q1. Which of the following statements is closest to your view?</t>
  </si>
  <si>
    <t>Base: All respondents</t>
  </si>
  <si>
    <t>Sex</t>
  </si>
  <si>
    <t>Age</t>
  </si>
  <si>
    <t>2020 Leadership Election Vote</t>
  </si>
  <si>
    <t>Member since</t>
  </si>
  <si>
    <t>Involvement</t>
  </si>
  <si>
    <t>Region</t>
  </si>
  <si>
    <t>Highest Qualification</t>
  </si>
  <si>
    <t>Deputy Leader Vote 2025</t>
  </si>
  <si>
    <t>7th May Elections</t>
  </si>
  <si>
    <t>Membership</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</si>
  <si>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</si>
  <si>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</si>
  <si>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</si>
  <si>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</si>
  <si>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</si>
  <si>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</si>
  <si>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</si>
  <si>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</si>
  <si>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</si>
  <si>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</si>
  <si>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</si>
  <si>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</si>
  <si>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</si>
  <si>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</si>
  <si>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</si>
  <si>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</si>
  <si>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</si>
  <si>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</si>
  <si>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</si>
  <si>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</si>
  <si>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</si>
  <si>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</si>
  <si>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</si>
  <si>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</si>
  <si>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</si>
  <si>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</si>
  <si>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</si>
  <si>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</si>
  <si>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</si>
  <si>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</si>
  <si>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</si>
  <si>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Lucy Powell</t>
  </si>
  <si>
    <t>Bridget Phillipson</t>
  </si>
  <si>
    <t>Following closely</t>
  </si>
  <si>
    <t>Not following closely</t>
  </si>
  <si>
    <t>Have considered leaving</t>
  </si>
  <si>
    <t>Have not considered leaving</t>
  </si>
  <si>
    <t>Unweighted Total</t>
  </si>
  <si>
    <t>Weighted Total</t>
  </si>
  <si>
    <t>-</t>
  </si>
  <si>
    <t>Table_Q3. Thinking about The Labour Party's leadership after the 7th May local elections, which of the following comes closest to your view?</t>
  </si>
  <si>
    <t>Keir Starmer should stand down and allow a new Labour leader to take over as Prime Minister</t>
  </si>
  <si>
    <t>Keir Starmer should remain as Prime Minister and Labour leader</t>
  </si>
  <si>
    <t>Don't know</t>
  </si>
  <si>
    <t>Keir Starmer and the Labour government equally</t>
  </si>
  <si>
    <t>The Labour government generally</t>
  </si>
  <si>
    <t>Table_Q8. Which of the following most reflects your view?</t>
  </si>
  <si>
    <t>In the past 6 months, I have considered leaving the Labour Party</t>
  </si>
  <si>
    <t>In the past 6 months, I have not considered leaving the Labour Party</t>
  </si>
  <si>
    <t/>
  </si>
  <si>
    <t>Keir Starmer can turn the Labour Party’s fortunes around ahead of the next general election</t>
  </si>
  <si>
    <t>Keir Starmer cannot turn the Labour Party’s fortunes around ahead of the next general election</t>
  </si>
  <si>
    <t>Don’t know</t>
  </si>
  <si>
    <t>Table_Q4. 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</si>
  <si>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Household Income p.a.</t>
  </si>
  <si>
    <t>No qualifications / Level 1</t>
  </si>
  <si>
    <t>£0 - £19,999</t>
  </si>
  <si>
    <t>£20,000 - £39,999</t>
  </si>
  <si>
    <t>£40,000+</t>
  </si>
  <si>
    <t>Table</t>
  </si>
  <si>
    <t>Question</t>
  </si>
  <si>
    <t>Base</t>
  </si>
  <si>
    <t>All respondents</t>
  </si>
  <si>
    <t>Table_Q3</t>
  </si>
  <si>
    <t>Table_Q4</t>
  </si>
  <si>
    <t>Table_Q8</t>
  </si>
  <si>
    <t>Table_Q1</t>
  </si>
  <si>
    <t>Which of the following statements is closest to your view?</t>
  </si>
  <si>
    <t>Thinking about The Labour Party's leadership after the 7th May local elections, which of the following comes closest to your view?</t>
  </si>
  <si>
    <t>Polling and political analysts are widely forecasting that Labour will lose a significant number of council seats on 7th May 2026 compared to when these seats were last contested. Some forecasts suggest losses of several hundred seats. If those forecasts are borne out, who do you think is mostly responsible for Labour’s performance in the local elections on 7th May 2026?</t>
  </si>
  <si>
    <t>Which of the following most reflects your view?</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</si>
  <si>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</si>
  <si>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</si>
  <si>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</si>
  <si>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</si>
  <si>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</si>
  <si>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</si>
  <si>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</si>
  <si>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</si>
  <si>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</si>
  <si>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</si>
  <si>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</si>
  <si>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</si>
  <si>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</si>
  <si>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</si>
  <si>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</si>
  <si>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</si>
  <si>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</si>
  <si>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</si>
  <si>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</si>
  <si>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</si>
  <si>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</si>
  <si>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</si>
  <si>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</si>
  <si>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</si>
  <si>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</si>
  <si>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</si>
  <si>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</si>
  <si>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</si>
  <si>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</si>
  <si>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</si>
  <si>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</si>
  <si>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</si>
  <si>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</si>
  <si>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Labour Members Poll</t>
  </si>
  <si>
    <t>Prepared by Survation on behalf of Compass</t>
  </si>
  <si>
    <t>30th April - 5th May 2026</t>
  </si>
  <si>
    <t>For example, in a question where 50% (the worst case scenario as far as margin of error is concerned) gave a particular answer, with a sample of 1,078 it is 95% certain that the ‘true’ value will fall within the range of 3.4%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</si>
</sst>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3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6" xfId="43" applyFont="1" applyFill="1" applyBorder="1" applyAlignment="1">
      <alignment horizontal="center" vertical="center"/>
    </xf>
    <xf numFmtId="0" fontId="23" fillId="33" borderId="20" xfId="43" applyFont="1" applyFill="1" applyBorder="1" applyAlignment="1">
      <alignment horizontal="center" vertical="center" wrapText="1"/>
    </xf>
    <xf numFmtId="0" fontId="23" fillId="33" borderId="16"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19"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19"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7"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246EC314-8691-4C02-BE61-89FB4288574B}"/>
    <cellStyle name="Input" xfId="9" builtinId="20" customBuiltin="1"/>
    <cellStyle name="Linked Cell" xfId="12" builtinId="24" customBuiltin="1"/>
    <cellStyle name="Neutral" xfId="8" builtinId="28" customBuiltin="1"/>
    <cellStyle name="Normal" xfId="0" builtinId="0"/>
    <cellStyle name="Normal 2" xfId="43" xr:uid="{2150866D-11E0-F64C-92F0-B7C036710186}"/>
    <cellStyle name="Normal 2 2" xfId="46" xr:uid="{846196D8-BA4A-4924-88DF-6299A74F4CA7}"/>
    <cellStyle name="Normal 3" xfId="44" xr:uid="{43017112-9717-BF40-9BEA-D82DD6451D73}"/>
    <cellStyle name="Normal 3 2" xfId="45" xr:uid="{F1225765-668B-FB41-B89B-0DE2A3E4F6A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132522</xdr:colOff>
      <xdr:row>2</xdr:row>
      <xdr:rowOff>96216</xdr:rowOff>
    </xdr:from>
    <xdr:to>
      <xdr:col>7</xdr:col>
      <xdr:colOff>168137</xdr:colOff>
      <xdr:row>8</xdr:row>
      <xdr:rowOff>170539</xdr:rowOff>
    </xdr:to>
    <xdr:pic>
      <xdr:nvPicPr>
        <xdr:cNvPr id="3" name="Picture 2">
          <a:extLst>
            <a:ext uri="{FF2B5EF4-FFF2-40B4-BE49-F238E27FC236}">
              <a16:creationId xmlns:a16="http://schemas.microsoft.com/office/drawing/2014/main" id="{70FC2778-0ED6-08D6-2CC8-18FE325FCE33}"/>
            </a:ext>
          </a:extLst>
        </xdr:cNvPr>
        <xdr:cNvPicPr>
          <a:picLocks noChangeAspect="1"/>
        </xdr:cNvPicPr>
      </xdr:nvPicPr>
      <xdr:blipFill>
        <a:blip xmlns:r="http://schemas.openxmlformats.org/officeDocument/2006/relationships" r:embed="rId1"/>
        <a:stretch>
          <a:fillRect/>
        </a:stretch>
      </xdr:blipFill>
      <xdr:spPr>
        <a:xfrm>
          <a:off x="132522" y="874781"/>
          <a:ext cx="4264218" cy="12632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E980-2765-412F-B0DD-8FCFB1B35E79}">
  <dimension ref="A1:AL999"/>
  <sheetViews>
    <sheetView tabSelected="1" zoomScale="115" zoomScaleNormal="115" workbookViewId="0"/>
  </sheetViews>
  <sheetFormatPr defaultColWidth="8.796875" defaultRowHeight="15.6"/>
  <cols>
    <col min="1" max="1" width="11.19921875" style="25" customWidth="1"/>
    <col min="2" max="3" width="8.796875" style="25"/>
    <col min="4" max="4" width="4.69921875" style="25" customWidth="1"/>
    <col min="5" max="5" width="4.296875" style="25" customWidth="1"/>
    <col min="6" max="16384" width="8.796875" style="25"/>
  </cols>
  <sheetData>
    <row r="1" spans="1:38" ht="40.200000000000003">
      <c r="A1" s="23" t="s">
        <v>116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1">
      <c r="A2" s="26" t="s">
        <v>117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38">
      <c r="A8" s="24"/>
      <c r="B8" s="27"/>
      <c r="C8" s="27"/>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38">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38">
      <c r="A10" s="24"/>
      <c r="B10" s="27"/>
      <c r="C10" s="24"/>
      <c r="D10" s="24"/>
      <c r="E10" s="24"/>
      <c r="F10" s="24"/>
      <c r="G10" s="27"/>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38" ht="24.6">
      <c r="A11" s="28" t="s">
        <v>83</v>
      </c>
      <c r="B11" s="27"/>
      <c r="C11" s="27"/>
      <c r="D11" s="24"/>
      <c r="E11" s="24"/>
      <c r="F11" s="29" t="s">
        <v>84</v>
      </c>
      <c r="G11" s="27"/>
      <c r="H11" s="27"/>
      <c r="I11" s="27"/>
      <c r="J11" s="27"/>
      <c r="K11" s="27"/>
      <c r="L11" s="27"/>
      <c r="M11" s="27"/>
      <c r="N11" s="27"/>
      <c r="O11" s="27"/>
      <c r="P11" s="27"/>
      <c r="Q11" s="27"/>
      <c r="R11" s="27"/>
      <c r="S11" s="27"/>
      <c r="T11" s="24"/>
      <c r="U11" s="24"/>
      <c r="V11" s="24"/>
      <c r="W11" s="24"/>
      <c r="X11" s="24"/>
      <c r="Y11" s="24"/>
      <c r="Z11" s="24"/>
      <c r="AA11" s="24"/>
      <c r="AB11" s="24"/>
      <c r="AC11" s="24"/>
      <c r="AD11" s="24"/>
      <c r="AE11" s="24"/>
      <c r="AF11" s="24"/>
      <c r="AG11" s="24"/>
      <c r="AH11" s="24"/>
      <c r="AI11" s="24"/>
      <c r="AJ11" s="24"/>
      <c r="AK11" s="24"/>
      <c r="AL11" s="24"/>
    </row>
    <row r="12" spans="1:38">
      <c r="A12" s="27"/>
      <c r="B12" s="24"/>
      <c r="C12" s="24"/>
      <c r="D12" s="24"/>
      <c r="E12" s="24"/>
      <c r="F12" s="30" t="s">
        <v>85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38">
      <c r="A13" s="29" t="s">
        <v>86</v>
      </c>
      <c r="B13" s="24"/>
      <c r="C13" s="24"/>
      <c r="D13" s="24"/>
      <c r="E13" s="24"/>
      <c r="F13" s="30" t="s">
        <v>87</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38">
      <c r="A14" s="30" t="s">
        <v>118</v>
      </c>
      <c r="B14" s="27"/>
      <c r="C14" s="27"/>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c r="A15" s="27"/>
      <c r="B15" s="27"/>
      <c r="C15" s="27"/>
      <c r="D15" s="27"/>
      <c r="E15" s="27"/>
      <c r="F15" s="29" t="s">
        <v>88</v>
      </c>
      <c r="G15" s="27"/>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c r="A16" s="27"/>
      <c r="B16" s="27"/>
      <c r="C16" s="27"/>
      <c r="D16" s="27"/>
      <c r="E16" s="27"/>
      <c r="F16" s="30" t="s">
        <v>89</v>
      </c>
      <c r="G16" s="27"/>
      <c r="H16" s="27"/>
      <c r="I16" s="27"/>
      <c r="J16" s="27"/>
      <c r="K16" s="27"/>
      <c r="L16" s="27"/>
      <c r="M16" s="27"/>
      <c r="N16" s="27"/>
      <c r="O16" s="27"/>
      <c r="P16" s="27"/>
      <c r="Q16" s="27"/>
      <c r="R16" s="27"/>
      <c r="S16" s="27"/>
      <c r="T16" s="27"/>
      <c r="U16" s="27"/>
      <c r="V16" s="27"/>
      <c r="W16" s="24"/>
      <c r="X16" s="24"/>
      <c r="Y16" s="24"/>
      <c r="Z16" s="24"/>
      <c r="AA16" s="24"/>
      <c r="AB16" s="24"/>
      <c r="AC16" s="24"/>
      <c r="AD16" s="24"/>
      <c r="AE16" s="24"/>
      <c r="AF16" s="24"/>
      <c r="AG16" s="24"/>
      <c r="AH16" s="24"/>
      <c r="AI16" s="24"/>
      <c r="AJ16" s="24"/>
      <c r="AK16" s="24"/>
      <c r="AL16" s="24"/>
    </row>
    <row r="17" spans="1:38">
      <c r="A17" s="29" t="s">
        <v>90</v>
      </c>
      <c r="B17" s="27"/>
      <c r="C17" s="27"/>
      <c r="D17" s="24"/>
      <c r="E17" s="24"/>
      <c r="F17" s="30" t="s">
        <v>119</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row>
    <row r="18" spans="1:38">
      <c r="A18" s="30" t="s">
        <v>91</v>
      </c>
      <c r="B18" s="24"/>
      <c r="C18" s="24"/>
      <c r="D18" s="24"/>
      <c r="E18" s="24"/>
      <c r="F18" s="30" t="s">
        <v>92</v>
      </c>
      <c r="G18" s="27"/>
      <c r="H18" s="27"/>
      <c r="I18" s="27"/>
      <c r="J18" s="27"/>
      <c r="K18" s="27"/>
      <c r="L18" s="27"/>
      <c r="M18" s="27"/>
      <c r="N18" s="27"/>
      <c r="O18" s="27"/>
      <c r="P18" s="27"/>
      <c r="Q18" s="27"/>
      <c r="R18" s="27"/>
      <c r="S18" s="27"/>
      <c r="T18" s="27"/>
      <c r="U18" s="27"/>
      <c r="V18" s="27"/>
      <c r="W18" s="27"/>
      <c r="X18" s="24"/>
      <c r="Y18" s="24"/>
      <c r="Z18" s="24"/>
      <c r="AA18" s="24"/>
      <c r="AB18" s="24"/>
      <c r="AC18" s="24"/>
      <c r="AD18" s="24"/>
      <c r="AE18" s="24"/>
      <c r="AF18" s="24"/>
      <c r="AG18" s="24"/>
      <c r="AH18" s="24"/>
      <c r="AI18" s="24"/>
      <c r="AJ18" s="24"/>
      <c r="AK18" s="24"/>
      <c r="AL18" s="24"/>
    </row>
    <row r="19" spans="1:38">
      <c r="A19" s="30" t="s">
        <v>93</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 r="A20" s="30" t="s">
        <v>94</v>
      </c>
      <c r="B20" s="27"/>
      <c r="C20" s="27"/>
      <c r="D20" s="24"/>
      <c r="E20" s="24"/>
      <c r="F20" s="29" t="s">
        <v>95</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 r="A21" s="27"/>
      <c r="B21" s="27"/>
      <c r="C21" s="27"/>
      <c r="D21" s="24"/>
      <c r="E21" s="24"/>
      <c r="F21" s="30" t="s">
        <v>96</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 r="A22" s="27"/>
      <c r="B22" s="27"/>
      <c r="C22" s="27"/>
      <c r="D22" s="24"/>
      <c r="E22" s="24"/>
      <c r="F22" s="30" t="s">
        <v>97</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 r="A23" s="29" t="s">
        <v>98</v>
      </c>
      <c r="B23" s="27"/>
      <c r="C23" s="27"/>
      <c r="D23" s="24"/>
      <c r="E23" s="24"/>
      <c r="F23" s="30" t="s">
        <v>99</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 r="A24" s="30" t="s">
        <v>100</v>
      </c>
      <c r="B24" s="27"/>
      <c r="C24" s="27"/>
      <c r="D24" s="24"/>
      <c r="E24" s="24"/>
      <c r="F24" s="30" t="s">
        <v>101</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 r="A25" s="27"/>
      <c r="B25" s="24"/>
      <c r="C25" s="24"/>
      <c r="D25" s="24"/>
      <c r="E25" s="24"/>
      <c r="F25" s="30" t="s">
        <v>102</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 r="A26" s="29" t="s">
        <v>103</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 r="A27" s="31">
        <v>1078</v>
      </c>
      <c r="B27" s="24"/>
      <c r="C27" s="24"/>
      <c r="D27" s="24"/>
      <c r="E27" s="24"/>
      <c r="F27" s="30" t="s">
        <v>104</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 r="A28" s="24"/>
      <c r="B28" s="24"/>
      <c r="C28" s="24"/>
      <c r="D28" s="24"/>
      <c r="E28" s="24"/>
      <c r="F28" s="30" t="s">
        <v>105</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 r="A29" s="2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 r="A30" s="27"/>
      <c r="B30" s="24"/>
      <c r="C30" s="24"/>
      <c r="D30" s="24"/>
      <c r="E30" s="24"/>
      <c r="F30" s="30" t="s">
        <v>106</v>
      </c>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 r="A31" s="27"/>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A32" s="27"/>
      <c r="B32" s="24"/>
      <c r="C32" s="24"/>
      <c r="D32" s="24"/>
      <c r="E32" s="24"/>
      <c r="F32" s="30" t="s">
        <v>107</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 r="A33" s="27"/>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 r="A34" s="27"/>
      <c r="B34" s="24"/>
      <c r="C34" s="24"/>
      <c r="D34" s="24"/>
      <c r="E34" s="24"/>
      <c r="F34" s="32" t="s">
        <v>108</v>
      </c>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 r="A37" s="24"/>
      <c r="B37" s="24"/>
      <c r="C37" s="24"/>
      <c r="D37" s="24"/>
      <c r="E37" s="24"/>
      <c r="F37" s="30" t="s">
        <v>109</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 r="A38" s="24"/>
      <c r="B38" s="24"/>
      <c r="C38" s="24"/>
      <c r="D38" s="24"/>
      <c r="E38" s="24"/>
      <c r="F38" s="30" t="s">
        <v>110</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 r="A40" s="24"/>
      <c r="B40" s="24"/>
      <c r="C40" s="24"/>
      <c r="D40" s="24"/>
      <c r="E40" s="24"/>
      <c r="F40" s="30" t="s">
        <v>111</v>
      </c>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 r="A42" s="24"/>
      <c r="B42" s="24"/>
      <c r="C42" s="24"/>
      <c r="D42" s="24"/>
      <c r="E42" s="24"/>
      <c r="F42" s="30" t="s">
        <v>112</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 r="A44" s="24"/>
      <c r="B44" s="24"/>
      <c r="C44" s="24"/>
      <c r="D44" s="24"/>
      <c r="E44" s="24"/>
      <c r="F44" s="30" t="s">
        <v>113</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 r="A45" s="24"/>
      <c r="B45" s="24"/>
      <c r="C45" s="24"/>
      <c r="D45" s="24"/>
      <c r="E45" s="24"/>
      <c r="F45" s="30" t="s">
        <v>114</v>
      </c>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 r="A46" s="24"/>
      <c r="B46" s="24"/>
      <c r="C46" s="24"/>
      <c r="D46" s="24"/>
      <c r="E46" s="24"/>
      <c r="F46" s="30" t="s">
        <v>115</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sheetData>
  <hyperlinks>
    <hyperlink ref="F34" r:id="rId1" display="mailto:researchteam@survation.com" xr:uid="{FF845DC6-6894-4270-8ECF-57F10497CEE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9967-5D72-AC4E-AD5E-9E43B2E9853B}">
  <dimension ref="A1:E5"/>
  <sheetViews>
    <sheetView showGridLines="0" zoomScaleNormal="100" workbookViewId="0"/>
  </sheetViews>
  <sheetFormatPr defaultColWidth="8.796875" defaultRowHeight="39" customHeight="1"/>
  <cols>
    <col min="1" max="1" width="26.19921875" style="18" customWidth="1"/>
    <col min="2" max="2" width="154" style="19" customWidth="1"/>
    <col min="3" max="3" width="47.5" style="20" customWidth="1"/>
    <col min="4" max="4" width="18.5" style="21" bestFit="1" customWidth="1"/>
    <col min="5" max="16384" width="8.796875" style="22"/>
  </cols>
  <sheetData>
    <row r="1" spans="1:5" s="13" customFormat="1" ht="39" customHeight="1" thickBot="1">
      <c r="A1" s="8" t="s">
        <v>71</v>
      </c>
      <c r="B1" s="9" t="s">
        <v>72</v>
      </c>
      <c r="C1" s="10" t="s">
        <v>73</v>
      </c>
      <c r="D1" s="11"/>
      <c r="E1" s="12"/>
    </row>
    <row r="2" spans="1:5" s="13" customFormat="1" ht="39" customHeight="1" thickBot="1">
      <c r="A2" s="14" t="str">
        <f>HYPERLINK("#Tables!" &amp; ADDRESS(MATCH(D2,Tables!BB:BB,0),1),D2)</f>
        <v>Table_Q1</v>
      </c>
      <c r="B2" s="15" t="s">
        <v>79</v>
      </c>
      <c r="C2" s="16" t="s">
        <v>74</v>
      </c>
      <c r="D2" s="17" t="s">
        <v>78</v>
      </c>
      <c r="E2" s="12"/>
    </row>
    <row r="3" spans="1:5" s="13" customFormat="1" ht="39" customHeight="1" thickBot="1">
      <c r="A3" s="14" t="str">
        <f>HYPERLINK("#Tables!" &amp; ADDRESS(MATCH(D3,Tables!BB:BB,0),1),D3)</f>
        <v>Table_Q3</v>
      </c>
      <c r="B3" s="15" t="s">
        <v>80</v>
      </c>
      <c r="C3" s="16" t="s">
        <v>74</v>
      </c>
      <c r="D3" s="17" t="s">
        <v>75</v>
      </c>
      <c r="E3" s="12"/>
    </row>
    <row r="4" spans="1:5" s="13" customFormat="1" ht="39" customHeight="1" thickBot="1">
      <c r="A4" s="14" t="str">
        <f>HYPERLINK("#Tables!" &amp; ADDRESS(MATCH(D4,Tables!BB:BB,0),1),D4)</f>
        <v>Table_Q4</v>
      </c>
      <c r="B4" s="15" t="s">
        <v>81</v>
      </c>
      <c r="C4" s="16" t="s">
        <v>74</v>
      </c>
      <c r="D4" s="17" t="s">
        <v>76</v>
      </c>
      <c r="E4" s="12"/>
    </row>
    <row r="5" spans="1:5" s="13" customFormat="1" ht="39" customHeight="1" thickBot="1">
      <c r="A5" s="14" t="str">
        <f>HYPERLINK("#Tables!" &amp; ADDRESS(MATCH(D5,Tables!BB:BB,0),1),D5)</f>
        <v>Table_Q8</v>
      </c>
      <c r="B5" s="15" t="s">
        <v>82</v>
      </c>
      <c r="C5" s="16" t="s">
        <v>74</v>
      </c>
      <c r="D5" s="17" t="s">
        <v>77</v>
      </c>
      <c r="E5"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1980-1D98-D044-A3D2-601C18F13FB1}">
  <dimension ref="A1:BB62"/>
  <sheetViews>
    <sheetView showGridLines="0" workbookViewId="0"/>
  </sheetViews>
  <sheetFormatPr defaultColWidth="11.19921875" defaultRowHeight="15.6"/>
  <cols>
    <col min="1" max="1" width="53.296875" customWidth="1"/>
    <col min="2" max="45" width="10.796875" style="1"/>
  </cols>
  <sheetData>
    <row r="1" spans="1:54">
      <c r="A1" s="6" t="str">
        <f>HYPERLINK("#Contents!A1", "Contents")</f>
        <v>Contents</v>
      </c>
    </row>
    <row r="2" spans="1:54">
      <c r="A2" s="7" t="s">
        <v>0</v>
      </c>
      <c r="BB2" s="17" t="str">
        <f>LEFT(A2, FIND(" ", A2) - 2)</f>
        <v>Table_Q1</v>
      </c>
    </row>
    <row r="3" spans="1:54">
      <c r="A3" t="s">
        <v>1</v>
      </c>
    </row>
    <row r="4" spans="1:54" ht="16.2" thickBot="1">
      <c r="A4" t="s">
        <v>61</v>
      </c>
    </row>
    <row r="5" spans="1:54" ht="37.049999999999997" customHeight="1">
      <c r="A5" t="s">
        <v>61</v>
      </c>
      <c r="B5" s="36" t="s">
        <v>12</v>
      </c>
      <c r="C5" s="33" t="s">
        <v>2</v>
      </c>
      <c r="D5" s="38"/>
      <c r="E5" s="33" t="s">
        <v>3</v>
      </c>
      <c r="F5" s="34"/>
      <c r="G5" s="34"/>
      <c r="H5" s="34"/>
      <c r="I5" s="34"/>
      <c r="J5" s="34"/>
      <c r="K5" s="33" t="s">
        <v>4</v>
      </c>
      <c r="L5" s="34"/>
      <c r="M5" s="34"/>
      <c r="N5" s="33" t="s">
        <v>5</v>
      </c>
      <c r="O5" s="34"/>
      <c r="P5" s="34"/>
      <c r="Q5" s="34"/>
      <c r="R5" s="33" t="s">
        <v>6</v>
      </c>
      <c r="S5" s="34"/>
      <c r="T5" s="34"/>
      <c r="U5" s="33" t="s">
        <v>7</v>
      </c>
      <c r="V5" s="34"/>
      <c r="W5" s="34"/>
      <c r="X5" s="34"/>
      <c r="Y5" s="34"/>
      <c r="Z5" s="34"/>
      <c r="AA5" s="34"/>
      <c r="AB5" s="34"/>
      <c r="AC5" s="34"/>
      <c r="AD5" s="34"/>
      <c r="AE5" s="34"/>
      <c r="AF5" s="34"/>
      <c r="AG5" s="33" t="s">
        <v>8</v>
      </c>
      <c r="AH5" s="34"/>
      <c r="AI5" s="34"/>
      <c r="AJ5" s="34"/>
      <c r="AK5" s="33" t="s">
        <v>66</v>
      </c>
      <c r="AL5" s="34"/>
      <c r="AM5" s="34"/>
      <c r="AN5" s="33" t="s">
        <v>9</v>
      </c>
      <c r="AO5" s="34"/>
      <c r="AP5" s="33" t="s">
        <v>10</v>
      </c>
      <c r="AQ5" s="34"/>
      <c r="AR5" s="33" t="s">
        <v>11</v>
      </c>
      <c r="AS5" s="35"/>
    </row>
    <row r="6" spans="1:54" ht="40.200000000000003" thickBot="1">
      <c r="B6" s="37" t="s">
        <v>12</v>
      </c>
      <c r="C6" s="4" t="s">
        <v>13</v>
      </c>
      <c r="D6" s="4" t="s">
        <v>14</v>
      </c>
      <c r="E6" s="4" t="s">
        <v>15</v>
      </c>
      <c r="F6" s="4" t="s">
        <v>16</v>
      </c>
      <c r="G6" s="4" t="s">
        <v>17</v>
      </c>
      <c r="H6" s="4" t="s">
        <v>18</v>
      </c>
      <c r="I6" s="4" t="s">
        <v>19</v>
      </c>
      <c r="J6" s="4" t="s">
        <v>20</v>
      </c>
      <c r="K6" s="4" t="s">
        <v>21</v>
      </c>
      <c r="L6" s="4" t="s">
        <v>22</v>
      </c>
      <c r="M6" s="4" t="s">
        <v>23</v>
      </c>
      <c r="N6" s="4" t="s">
        <v>24</v>
      </c>
      <c r="O6" s="4">
        <v>2010</v>
      </c>
      <c r="P6" s="4">
        <v>2015</v>
      </c>
      <c r="Q6" s="4">
        <v>2020</v>
      </c>
      <c r="R6" s="4" t="s">
        <v>25</v>
      </c>
      <c r="S6" s="4" t="s">
        <v>26</v>
      </c>
      <c r="T6" s="4" t="s">
        <v>27</v>
      </c>
      <c r="U6" s="4" t="s">
        <v>28</v>
      </c>
      <c r="V6" s="4" t="s">
        <v>29</v>
      </c>
      <c r="W6" s="4" t="s">
        <v>30</v>
      </c>
      <c r="X6" s="4" t="s">
        <v>31</v>
      </c>
      <c r="Y6" s="4" t="s">
        <v>32</v>
      </c>
      <c r="Z6" s="4" t="s">
        <v>33</v>
      </c>
      <c r="AA6" s="4" t="s">
        <v>34</v>
      </c>
      <c r="AB6" s="4" t="s">
        <v>35</v>
      </c>
      <c r="AC6" s="4" t="s">
        <v>36</v>
      </c>
      <c r="AD6" s="4" t="s">
        <v>37</v>
      </c>
      <c r="AE6" s="4" t="s">
        <v>38</v>
      </c>
      <c r="AF6" s="4" t="s">
        <v>39</v>
      </c>
      <c r="AG6" s="4" t="s">
        <v>67</v>
      </c>
      <c r="AH6" s="4" t="s">
        <v>40</v>
      </c>
      <c r="AI6" s="4" t="s">
        <v>41</v>
      </c>
      <c r="AJ6" s="4" t="s">
        <v>42</v>
      </c>
      <c r="AK6" s="4" t="s">
        <v>68</v>
      </c>
      <c r="AL6" s="4" t="s">
        <v>69</v>
      </c>
      <c r="AM6" s="4" t="s">
        <v>70</v>
      </c>
      <c r="AN6" s="4" t="s">
        <v>43</v>
      </c>
      <c r="AO6" s="4" t="s">
        <v>44</v>
      </c>
      <c r="AP6" s="4" t="s">
        <v>45</v>
      </c>
      <c r="AQ6" s="4" t="s">
        <v>46</v>
      </c>
      <c r="AR6" s="4" t="s">
        <v>47</v>
      </c>
      <c r="AS6" s="5" t="s">
        <v>48</v>
      </c>
    </row>
    <row r="7" spans="1:54">
      <c r="A7" t="s">
        <v>49</v>
      </c>
      <c r="B7" s="1">
        <v>1078</v>
      </c>
      <c r="C7" s="1">
        <v>344</v>
      </c>
      <c r="D7" s="1">
        <v>727</v>
      </c>
      <c r="E7" s="1">
        <v>16</v>
      </c>
      <c r="F7" s="1">
        <v>63</v>
      </c>
      <c r="G7" s="1">
        <v>39</v>
      </c>
      <c r="H7" s="1">
        <v>76</v>
      </c>
      <c r="I7" s="1">
        <v>200</v>
      </c>
      <c r="J7" s="1">
        <v>684</v>
      </c>
      <c r="K7" s="1">
        <v>612</v>
      </c>
      <c r="L7" s="1">
        <v>147</v>
      </c>
      <c r="M7" s="1">
        <v>190</v>
      </c>
      <c r="N7" s="1">
        <v>604</v>
      </c>
      <c r="O7" s="1">
        <v>170</v>
      </c>
      <c r="P7" s="1">
        <v>170</v>
      </c>
      <c r="Q7" s="1">
        <v>81</v>
      </c>
      <c r="R7" s="1">
        <v>508</v>
      </c>
      <c r="S7" s="1">
        <v>244</v>
      </c>
      <c r="T7" s="1">
        <v>326</v>
      </c>
      <c r="U7" s="1">
        <v>66</v>
      </c>
      <c r="V7" s="1">
        <v>70</v>
      </c>
      <c r="W7" s="1">
        <v>249</v>
      </c>
      <c r="X7" s="1">
        <v>44</v>
      </c>
      <c r="Y7" s="1">
        <v>127</v>
      </c>
      <c r="Z7" s="1">
        <v>141</v>
      </c>
      <c r="AA7" s="1">
        <v>98</v>
      </c>
      <c r="AB7" s="1">
        <v>82</v>
      </c>
      <c r="AC7" s="1">
        <v>114</v>
      </c>
      <c r="AD7" s="1">
        <v>991</v>
      </c>
      <c r="AE7" s="1">
        <v>48</v>
      </c>
      <c r="AF7" s="1">
        <v>39</v>
      </c>
      <c r="AG7" s="1">
        <v>32</v>
      </c>
      <c r="AH7" s="1">
        <v>36</v>
      </c>
      <c r="AI7" s="1">
        <v>38</v>
      </c>
      <c r="AJ7" s="1">
        <v>972</v>
      </c>
      <c r="AK7" s="1">
        <v>112</v>
      </c>
      <c r="AL7" s="1">
        <v>294</v>
      </c>
      <c r="AM7" s="1">
        <v>672</v>
      </c>
      <c r="AN7" s="1">
        <v>573</v>
      </c>
      <c r="AO7" s="1">
        <v>318</v>
      </c>
      <c r="AP7" s="1">
        <v>1011</v>
      </c>
      <c r="AQ7" s="1">
        <v>67</v>
      </c>
      <c r="AR7" s="1">
        <v>385</v>
      </c>
      <c r="AS7" s="1">
        <v>677</v>
      </c>
    </row>
    <row r="8" spans="1:54">
      <c r="A8" t="s">
        <v>50</v>
      </c>
      <c r="B8" s="1">
        <v>1078</v>
      </c>
      <c r="C8" s="1">
        <v>493</v>
      </c>
      <c r="D8" s="1">
        <v>578</v>
      </c>
      <c r="E8" s="1">
        <v>48</v>
      </c>
      <c r="F8" s="1">
        <v>116</v>
      </c>
      <c r="G8" s="1">
        <v>117</v>
      </c>
      <c r="H8" s="1">
        <v>139</v>
      </c>
      <c r="I8" s="1">
        <v>185</v>
      </c>
      <c r="J8" s="1">
        <v>474</v>
      </c>
      <c r="K8" s="1">
        <v>575</v>
      </c>
      <c r="L8" s="1">
        <v>148</v>
      </c>
      <c r="M8" s="1">
        <v>202</v>
      </c>
      <c r="N8" s="1">
        <v>506</v>
      </c>
      <c r="O8" s="1">
        <v>224</v>
      </c>
      <c r="P8" s="1">
        <v>194</v>
      </c>
      <c r="Q8" s="1">
        <v>103</v>
      </c>
      <c r="R8" s="1">
        <v>527</v>
      </c>
      <c r="S8" s="1">
        <v>244</v>
      </c>
      <c r="T8" s="1">
        <v>307</v>
      </c>
      <c r="U8" s="1">
        <v>88</v>
      </c>
      <c r="V8" s="1">
        <v>72</v>
      </c>
      <c r="W8" s="1">
        <v>187</v>
      </c>
      <c r="X8" s="1">
        <v>45</v>
      </c>
      <c r="Y8" s="1">
        <v>148</v>
      </c>
      <c r="Z8" s="1">
        <v>118</v>
      </c>
      <c r="AA8" s="1">
        <v>103</v>
      </c>
      <c r="AB8" s="1">
        <v>115</v>
      </c>
      <c r="AC8" s="1">
        <v>71</v>
      </c>
      <c r="AD8" s="1">
        <v>948</v>
      </c>
      <c r="AE8" s="1">
        <v>58</v>
      </c>
      <c r="AF8" s="1">
        <v>72</v>
      </c>
      <c r="AG8" s="1">
        <v>21</v>
      </c>
      <c r="AH8" s="1">
        <v>32</v>
      </c>
      <c r="AI8" s="1">
        <v>39</v>
      </c>
      <c r="AJ8" s="1">
        <v>987</v>
      </c>
      <c r="AK8" s="1">
        <v>131</v>
      </c>
      <c r="AL8" s="1">
        <v>271</v>
      </c>
      <c r="AM8" s="1">
        <v>676</v>
      </c>
      <c r="AN8" s="1">
        <v>523</v>
      </c>
      <c r="AO8" s="1">
        <v>369</v>
      </c>
      <c r="AP8" s="1">
        <v>1002</v>
      </c>
      <c r="AQ8" s="1">
        <v>76</v>
      </c>
      <c r="AR8" s="1">
        <v>389</v>
      </c>
      <c r="AS8" s="1">
        <v>674</v>
      </c>
    </row>
    <row r="9" spans="1:54">
      <c r="A9" t="s">
        <v>62</v>
      </c>
      <c r="B9" s="1">
        <v>365</v>
      </c>
      <c r="C9" s="1">
        <v>182</v>
      </c>
      <c r="D9" s="1">
        <v>184</v>
      </c>
      <c r="E9" s="1">
        <v>12</v>
      </c>
      <c r="F9" s="1">
        <v>29</v>
      </c>
      <c r="G9" s="1">
        <v>33</v>
      </c>
      <c r="H9" s="1">
        <v>49</v>
      </c>
      <c r="I9" s="1">
        <v>70</v>
      </c>
      <c r="J9" s="1">
        <v>172</v>
      </c>
      <c r="K9" s="1">
        <v>248</v>
      </c>
      <c r="L9" s="1">
        <v>10</v>
      </c>
      <c r="M9" s="1">
        <v>58</v>
      </c>
      <c r="N9" s="1">
        <v>188</v>
      </c>
      <c r="O9" s="1">
        <v>66</v>
      </c>
      <c r="P9" s="1">
        <v>51</v>
      </c>
      <c r="Q9" s="1">
        <v>38</v>
      </c>
      <c r="R9" s="1">
        <v>176</v>
      </c>
      <c r="S9" s="1">
        <v>85</v>
      </c>
      <c r="T9" s="1">
        <v>104</v>
      </c>
      <c r="U9" s="1">
        <v>29</v>
      </c>
      <c r="V9" s="1">
        <v>19</v>
      </c>
      <c r="W9" s="1">
        <v>56</v>
      </c>
      <c r="X9" s="1">
        <v>21</v>
      </c>
      <c r="Y9" s="1">
        <v>40</v>
      </c>
      <c r="Z9" s="1">
        <v>40</v>
      </c>
      <c r="AA9" s="1">
        <v>36</v>
      </c>
      <c r="AB9" s="1">
        <v>51</v>
      </c>
      <c r="AC9" s="1">
        <v>20</v>
      </c>
      <c r="AD9" s="1">
        <v>311</v>
      </c>
      <c r="AE9" s="1">
        <v>28</v>
      </c>
      <c r="AF9" s="1">
        <v>27</v>
      </c>
      <c r="AG9" s="1">
        <v>6</v>
      </c>
      <c r="AH9" s="1">
        <v>9</v>
      </c>
      <c r="AI9" s="1">
        <v>11</v>
      </c>
      <c r="AJ9" s="1">
        <v>339</v>
      </c>
      <c r="AK9" s="1">
        <v>39</v>
      </c>
      <c r="AL9" s="1">
        <v>96</v>
      </c>
      <c r="AM9" s="1">
        <v>230</v>
      </c>
      <c r="AN9" s="1">
        <v>112</v>
      </c>
      <c r="AO9" s="1">
        <v>201</v>
      </c>
      <c r="AP9" s="1">
        <v>327</v>
      </c>
      <c r="AQ9" s="1">
        <v>38</v>
      </c>
      <c r="AR9" s="1">
        <v>53</v>
      </c>
      <c r="AS9" s="1">
        <v>311</v>
      </c>
    </row>
    <row r="10" spans="1:54">
      <c r="A10" t="s">
        <v>61</v>
      </c>
      <c r="B10" s="2">
        <v>0.33889999999999998</v>
      </c>
      <c r="C10" s="2">
        <v>0.36849999999999999</v>
      </c>
      <c r="D10" s="2">
        <v>0.31780000000000003</v>
      </c>
      <c r="E10" s="3">
        <v>0.25</v>
      </c>
      <c r="F10" s="2">
        <v>0.25309999999999999</v>
      </c>
      <c r="G10" s="2">
        <v>0.28210000000000002</v>
      </c>
      <c r="H10" s="2">
        <v>0.35149999999999998</v>
      </c>
      <c r="I10" s="2">
        <v>0.37919999999999998</v>
      </c>
      <c r="J10" s="2">
        <v>0.36349999999999999</v>
      </c>
      <c r="K10" s="2">
        <v>0.43109999999999998</v>
      </c>
      <c r="L10" s="2">
        <v>6.7400000000000002E-2</v>
      </c>
      <c r="M10" s="2">
        <v>0.28910000000000002</v>
      </c>
      <c r="N10" s="2">
        <v>0.37209999999999999</v>
      </c>
      <c r="O10" s="2">
        <v>0.29330000000000001</v>
      </c>
      <c r="P10" s="2">
        <v>0.26229999999999998</v>
      </c>
      <c r="Q10" s="2">
        <v>0.3664</v>
      </c>
      <c r="R10" s="2">
        <v>0.33479999999999999</v>
      </c>
      <c r="S10" s="2">
        <v>0.34599999999999997</v>
      </c>
      <c r="T10" s="2">
        <v>0.34050000000000002</v>
      </c>
      <c r="U10" s="2">
        <v>0.3337</v>
      </c>
      <c r="V10" s="2">
        <v>0.25929999999999997</v>
      </c>
      <c r="W10" s="2">
        <v>0.29830000000000001</v>
      </c>
      <c r="X10" s="2">
        <v>0.46539999999999998</v>
      </c>
      <c r="Y10" s="2">
        <v>0.26939999999999997</v>
      </c>
      <c r="Z10" s="2">
        <v>0.33929999999999999</v>
      </c>
      <c r="AA10" s="2">
        <v>0.3468</v>
      </c>
      <c r="AB10" s="2">
        <v>0.43909999999999999</v>
      </c>
      <c r="AC10" s="2">
        <v>0.27900000000000003</v>
      </c>
      <c r="AD10" s="2">
        <v>0.3281</v>
      </c>
      <c r="AE10" s="2">
        <v>0.48070000000000002</v>
      </c>
      <c r="AF10" s="2">
        <v>0.36820000000000003</v>
      </c>
      <c r="AG10" s="2">
        <v>0.29330000000000001</v>
      </c>
      <c r="AH10" s="2">
        <v>0.28399999999999997</v>
      </c>
      <c r="AI10" s="2">
        <v>0.28560000000000002</v>
      </c>
      <c r="AJ10" s="2">
        <v>0.34370000000000001</v>
      </c>
      <c r="AK10" s="2">
        <v>0.30070000000000002</v>
      </c>
      <c r="AL10" s="2">
        <v>0.35389999999999999</v>
      </c>
      <c r="AM10" s="2">
        <v>0.34039999999999998</v>
      </c>
      <c r="AN10" s="2">
        <v>0.21299999999999999</v>
      </c>
      <c r="AO10" s="2">
        <v>0.54349999999999998</v>
      </c>
      <c r="AP10" s="2">
        <v>0.32650000000000001</v>
      </c>
      <c r="AQ10" s="2">
        <v>0.50290000000000001</v>
      </c>
      <c r="AR10" s="2">
        <v>0.1376</v>
      </c>
      <c r="AS10" s="2">
        <v>0.46129999999999999</v>
      </c>
    </row>
    <row r="11" spans="1:54">
      <c r="A11" t="s">
        <v>63</v>
      </c>
      <c r="B11" s="1">
        <v>547</v>
      </c>
      <c r="C11" s="1">
        <v>210</v>
      </c>
      <c r="D11" s="1">
        <v>333</v>
      </c>
      <c r="E11" s="1">
        <v>27</v>
      </c>
      <c r="F11" s="1">
        <v>78</v>
      </c>
      <c r="G11" s="1">
        <v>81</v>
      </c>
      <c r="H11" s="1">
        <v>58</v>
      </c>
      <c r="I11" s="1">
        <v>88</v>
      </c>
      <c r="J11" s="1">
        <v>215</v>
      </c>
      <c r="K11" s="1">
        <v>221</v>
      </c>
      <c r="L11" s="1">
        <v>129</v>
      </c>
      <c r="M11" s="1">
        <v>115</v>
      </c>
      <c r="N11" s="1">
        <v>240</v>
      </c>
      <c r="O11" s="1">
        <v>127</v>
      </c>
      <c r="P11" s="1">
        <v>114</v>
      </c>
      <c r="Q11" s="1">
        <v>52</v>
      </c>
      <c r="R11" s="1">
        <v>270</v>
      </c>
      <c r="S11" s="1">
        <v>119</v>
      </c>
      <c r="T11" s="1">
        <v>158</v>
      </c>
      <c r="U11" s="1">
        <v>46</v>
      </c>
      <c r="V11" s="1">
        <v>48</v>
      </c>
      <c r="W11" s="1">
        <v>109</v>
      </c>
      <c r="X11" s="1">
        <v>21</v>
      </c>
      <c r="Y11" s="1">
        <v>82</v>
      </c>
      <c r="Z11" s="1">
        <v>63</v>
      </c>
      <c r="AA11" s="1">
        <v>43</v>
      </c>
      <c r="AB11" s="1">
        <v>39</v>
      </c>
      <c r="AC11" s="1">
        <v>46</v>
      </c>
      <c r="AD11" s="1">
        <v>496</v>
      </c>
      <c r="AE11" s="1">
        <v>22</v>
      </c>
      <c r="AF11" s="1">
        <v>28</v>
      </c>
      <c r="AG11" s="1">
        <v>12</v>
      </c>
      <c r="AH11" s="1">
        <v>18</v>
      </c>
      <c r="AI11" s="1">
        <v>25</v>
      </c>
      <c r="AJ11" s="1">
        <v>492</v>
      </c>
      <c r="AK11" s="1">
        <v>75</v>
      </c>
      <c r="AL11" s="1">
        <v>131</v>
      </c>
      <c r="AM11" s="1">
        <v>341</v>
      </c>
      <c r="AN11" s="1">
        <v>340</v>
      </c>
      <c r="AO11" s="1">
        <v>102</v>
      </c>
      <c r="AP11" s="1">
        <v>522</v>
      </c>
      <c r="AQ11" s="1">
        <v>24</v>
      </c>
      <c r="AR11" s="1">
        <v>288</v>
      </c>
      <c r="AS11" s="1">
        <v>245</v>
      </c>
    </row>
    <row r="12" spans="1:54">
      <c r="A12" t="s">
        <v>61</v>
      </c>
      <c r="B12" s="2">
        <v>0.50719999999999998</v>
      </c>
      <c r="C12" s="2">
        <v>0.42599999999999999</v>
      </c>
      <c r="D12" s="2">
        <v>0.57630000000000003</v>
      </c>
      <c r="E12" s="2">
        <v>0.5625</v>
      </c>
      <c r="F12" s="2">
        <v>0.6784</v>
      </c>
      <c r="G12" s="2">
        <v>0.69230000000000003</v>
      </c>
      <c r="H12" s="2">
        <v>0.41470000000000001</v>
      </c>
      <c r="I12" s="2">
        <v>0.47620000000000001</v>
      </c>
      <c r="J12" s="2">
        <v>0.45329999999999998</v>
      </c>
      <c r="K12" s="2">
        <v>0.3846</v>
      </c>
      <c r="L12" s="2">
        <v>0.87329999999999997</v>
      </c>
      <c r="M12" s="2">
        <v>0.57199999999999995</v>
      </c>
      <c r="N12" s="2">
        <v>0.47439999999999999</v>
      </c>
      <c r="O12" s="2">
        <v>0.56799999999999995</v>
      </c>
      <c r="P12" s="2">
        <v>0.58860000000000001</v>
      </c>
      <c r="Q12" s="2">
        <v>0.50329999999999997</v>
      </c>
      <c r="R12" s="2">
        <v>0.51249999999999996</v>
      </c>
      <c r="S12" s="2">
        <v>0.48809999999999998</v>
      </c>
      <c r="T12" s="2">
        <v>0.51339999999999997</v>
      </c>
      <c r="U12" s="2">
        <v>0.51880000000000004</v>
      </c>
      <c r="V12" s="2">
        <v>0.66349999999999998</v>
      </c>
      <c r="W12" s="2">
        <v>0.58599999999999997</v>
      </c>
      <c r="X12" s="2">
        <v>0.46510000000000001</v>
      </c>
      <c r="Y12" s="2">
        <v>0.55079999999999996</v>
      </c>
      <c r="Z12" s="2">
        <v>0.53320000000000001</v>
      </c>
      <c r="AA12" s="2">
        <v>0.41420000000000001</v>
      </c>
      <c r="AB12" s="2">
        <v>0.3387</v>
      </c>
      <c r="AC12" s="2">
        <v>0.64529999999999998</v>
      </c>
      <c r="AD12" s="2">
        <v>0.52359999999999995</v>
      </c>
      <c r="AE12" s="2">
        <v>0.38069999999999998</v>
      </c>
      <c r="AF12" s="2">
        <v>0.39300000000000002</v>
      </c>
      <c r="AG12" s="2">
        <v>0.56379999999999997</v>
      </c>
      <c r="AH12" s="2">
        <v>0.57150000000000001</v>
      </c>
      <c r="AI12" s="2">
        <v>0.65100000000000002</v>
      </c>
      <c r="AJ12" s="2">
        <v>0.49830000000000002</v>
      </c>
      <c r="AK12" s="2">
        <v>0.57289999999999996</v>
      </c>
      <c r="AL12" s="2">
        <v>0.48249999999999998</v>
      </c>
      <c r="AM12" s="2">
        <v>0.50439999999999996</v>
      </c>
      <c r="AN12" s="2">
        <v>0.65039999999999998</v>
      </c>
      <c r="AO12" s="2">
        <v>0.27729999999999999</v>
      </c>
      <c r="AP12" s="2">
        <v>0.52149999999999996</v>
      </c>
      <c r="AQ12" s="2">
        <v>0.31979999999999997</v>
      </c>
      <c r="AR12" s="2">
        <v>0.74209999999999998</v>
      </c>
      <c r="AS12" s="2">
        <v>0.36330000000000001</v>
      </c>
    </row>
    <row r="13" spans="1:54">
      <c r="A13" t="s">
        <v>64</v>
      </c>
      <c r="B13" s="1">
        <v>166</v>
      </c>
      <c r="C13" s="1">
        <v>101</v>
      </c>
      <c r="D13" s="1">
        <v>61</v>
      </c>
      <c r="E13" s="1">
        <v>9</v>
      </c>
      <c r="F13" s="1">
        <v>8</v>
      </c>
      <c r="G13" s="1">
        <v>3</v>
      </c>
      <c r="H13" s="1">
        <v>32</v>
      </c>
      <c r="I13" s="1">
        <v>27</v>
      </c>
      <c r="J13" s="1">
        <v>87</v>
      </c>
      <c r="K13" s="1">
        <v>106</v>
      </c>
      <c r="L13" s="1">
        <v>9</v>
      </c>
      <c r="M13" s="1">
        <v>28</v>
      </c>
      <c r="N13" s="1">
        <v>78</v>
      </c>
      <c r="O13" s="1">
        <v>31</v>
      </c>
      <c r="P13" s="1">
        <v>29</v>
      </c>
      <c r="Q13" s="1">
        <v>13</v>
      </c>
      <c r="R13" s="1">
        <v>80</v>
      </c>
      <c r="S13" s="1">
        <v>41</v>
      </c>
      <c r="T13" s="1">
        <v>45</v>
      </c>
      <c r="U13" s="1">
        <v>13</v>
      </c>
      <c r="V13" s="1">
        <v>6</v>
      </c>
      <c r="W13" s="1">
        <v>22</v>
      </c>
      <c r="X13" s="1">
        <v>3</v>
      </c>
      <c r="Y13" s="1">
        <v>27</v>
      </c>
      <c r="Z13" s="1">
        <v>15</v>
      </c>
      <c r="AA13" s="1">
        <v>25</v>
      </c>
      <c r="AB13" s="1">
        <v>26</v>
      </c>
      <c r="AC13" s="1">
        <v>5</v>
      </c>
      <c r="AD13" s="1">
        <v>141</v>
      </c>
      <c r="AE13" s="1">
        <v>8</v>
      </c>
      <c r="AF13" s="1">
        <v>17</v>
      </c>
      <c r="AG13" s="1">
        <v>3</v>
      </c>
      <c r="AH13" s="1">
        <v>5</v>
      </c>
      <c r="AI13" s="1">
        <v>2</v>
      </c>
      <c r="AJ13" s="1">
        <v>156</v>
      </c>
      <c r="AK13" s="1">
        <v>17</v>
      </c>
      <c r="AL13" s="1">
        <v>44</v>
      </c>
      <c r="AM13" s="1">
        <v>105</v>
      </c>
      <c r="AN13" s="1">
        <v>71</v>
      </c>
      <c r="AO13" s="1">
        <v>66</v>
      </c>
      <c r="AP13" s="1">
        <v>152</v>
      </c>
      <c r="AQ13" s="1">
        <v>14</v>
      </c>
      <c r="AR13" s="1">
        <v>47</v>
      </c>
      <c r="AS13" s="1">
        <v>118</v>
      </c>
    </row>
    <row r="14" spans="1:54">
      <c r="A14" t="s">
        <v>61</v>
      </c>
      <c r="B14" s="2">
        <v>0.15390000000000001</v>
      </c>
      <c r="C14" s="2">
        <v>0.20549999999999999</v>
      </c>
      <c r="D14" s="2">
        <v>0.106</v>
      </c>
      <c r="E14" s="2">
        <v>0.1875</v>
      </c>
      <c r="F14" s="2">
        <v>6.8500000000000005E-2</v>
      </c>
      <c r="G14" s="2">
        <v>2.5600000000000001E-2</v>
      </c>
      <c r="H14" s="2">
        <v>0.23380000000000001</v>
      </c>
      <c r="I14" s="2">
        <v>0.14460000000000001</v>
      </c>
      <c r="J14" s="2">
        <v>0.18310000000000001</v>
      </c>
      <c r="K14" s="2">
        <v>0.18429999999999999</v>
      </c>
      <c r="L14" s="2">
        <v>5.9299999999999999E-2</v>
      </c>
      <c r="M14" s="2">
        <v>0.1389</v>
      </c>
      <c r="N14" s="2">
        <v>0.1535</v>
      </c>
      <c r="O14" s="2">
        <v>0.13869999999999999</v>
      </c>
      <c r="P14" s="2">
        <v>0.14910000000000001</v>
      </c>
      <c r="Q14" s="2">
        <v>0.13039999999999999</v>
      </c>
      <c r="R14" s="2">
        <v>0.1527</v>
      </c>
      <c r="S14" s="2">
        <v>0.16600000000000001</v>
      </c>
      <c r="T14" s="2">
        <v>0.1462</v>
      </c>
      <c r="U14" s="2">
        <v>0.14749999999999999</v>
      </c>
      <c r="V14" s="2">
        <v>7.7299999999999994E-2</v>
      </c>
      <c r="W14" s="2">
        <v>0.1157</v>
      </c>
      <c r="X14" s="2">
        <v>6.9500000000000006E-2</v>
      </c>
      <c r="Y14" s="2">
        <v>0.1799</v>
      </c>
      <c r="Z14" s="2">
        <v>0.12759999999999999</v>
      </c>
      <c r="AA14" s="2">
        <v>0.23899999999999999</v>
      </c>
      <c r="AB14" s="2">
        <v>0.22220000000000001</v>
      </c>
      <c r="AC14" s="2">
        <v>7.5700000000000003E-2</v>
      </c>
      <c r="AD14" s="2">
        <v>0.14829999999999999</v>
      </c>
      <c r="AE14" s="2">
        <v>0.1386</v>
      </c>
      <c r="AF14" s="2">
        <v>0.23880000000000001</v>
      </c>
      <c r="AG14" s="2">
        <v>0.1429</v>
      </c>
      <c r="AH14" s="2">
        <v>0.14449999999999999</v>
      </c>
      <c r="AI14" s="2">
        <v>6.3399999999999998E-2</v>
      </c>
      <c r="AJ14" s="2">
        <v>0.15790000000000001</v>
      </c>
      <c r="AK14" s="2">
        <v>0.1265</v>
      </c>
      <c r="AL14" s="2">
        <v>0.1636</v>
      </c>
      <c r="AM14" s="2">
        <v>0.15529999999999999</v>
      </c>
      <c r="AN14" s="2">
        <v>0.1366</v>
      </c>
      <c r="AO14" s="2">
        <v>0.1792</v>
      </c>
      <c r="AP14" s="2">
        <v>0.15210000000000001</v>
      </c>
      <c r="AQ14" s="2">
        <v>0.17730000000000001</v>
      </c>
      <c r="AR14" s="2">
        <v>0.1203</v>
      </c>
      <c r="AS14" s="2">
        <v>0.1754</v>
      </c>
    </row>
    <row r="15" spans="1:54">
      <c r="A15" t="s">
        <v>61</v>
      </c>
    </row>
    <row r="16" spans="1:54">
      <c r="A16" s="6" t="str">
        <f>HYPERLINK("#Contents!A1", "Contents")</f>
        <v>Contents</v>
      </c>
    </row>
    <row r="17" spans="1:54">
      <c r="A17" s="7" t="s">
        <v>52</v>
      </c>
      <c r="BB17" s="17" t="str">
        <f>LEFT(A17, FIND(" ", A17) - 2)</f>
        <v>Table_Q3</v>
      </c>
    </row>
    <row r="18" spans="1:54">
      <c r="A18" t="s">
        <v>1</v>
      </c>
    </row>
    <row r="19" spans="1:54" ht="16.2" thickBot="1">
      <c r="A19" t="s">
        <v>61</v>
      </c>
    </row>
    <row r="20" spans="1:54" ht="37.049999999999997" customHeight="1">
      <c r="A20" t="s">
        <v>61</v>
      </c>
      <c r="B20" s="36" t="s">
        <v>12</v>
      </c>
      <c r="C20" s="33" t="s">
        <v>2</v>
      </c>
      <c r="D20" s="38"/>
      <c r="E20" s="33" t="s">
        <v>3</v>
      </c>
      <c r="F20" s="34"/>
      <c r="G20" s="34"/>
      <c r="H20" s="34"/>
      <c r="I20" s="34"/>
      <c r="J20" s="34"/>
      <c r="K20" s="33" t="s">
        <v>4</v>
      </c>
      <c r="L20" s="34"/>
      <c r="M20" s="34"/>
      <c r="N20" s="33" t="s">
        <v>5</v>
      </c>
      <c r="O20" s="34"/>
      <c r="P20" s="34"/>
      <c r="Q20" s="34"/>
      <c r="R20" s="33" t="s">
        <v>6</v>
      </c>
      <c r="S20" s="34"/>
      <c r="T20" s="34"/>
      <c r="U20" s="33" t="s">
        <v>7</v>
      </c>
      <c r="V20" s="34"/>
      <c r="W20" s="34"/>
      <c r="X20" s="34"/>
      <c r="Y20" s="34"/>
      <c r="Z20" s="34"/>
      <c r="AA20" s="34"/>
      <c r="AB20" s="34"/>
      <c r="AC20" s="34"/>
      <c r="AD20" s="34"/>
      <c r="AE20" s="34"/>
      <c r="AF20" s="34"/>
      <c r="AG20" s="33" t="s">
        <v>8</v>
      </c>
      <c r="AH20" s="34"/>
      <c r="AI20" s="34"/>
      <c r="AJ20" s="34"/>
      <c r="AK20" s="33" t="s">
        <v>66</v>
      </c>
      <c r="AL20" s="34"/>
      <c r="AM20" s="34"/>
      <c r="AN20" s="33" t="s">
        <v>9</v>
      </c>
      <c r="AO20" s="34"/>
      <c r="AP20" s="33" t="s">
        <v>10</v>
      </c>
      <c r="AQ20" s="34"/>
      <c r="AR20" s="33" t="s">
        <v>11</v>
      </c>
      <c r="AS20" s="35"/>
    </row>
    <row r="21" spans="1:54" ht="40.200000000000003" thickBot="1">
      <c r="A21" t="s">
        <v>61</v>
      </c>
      <c r="B21" s="37" t="s">
        <v>12</v>
      </c>
      <c r="C21" s="4" t="s">
        <v>13</v>
      </c>
      <c r="D21" s="4" t="s">
        <v>14</v>
      </c>
      <c r="E21" s="4" t="s">
        <v>15</v>
      </c>
      <c r="F21" s="4" t="s">
        <v>16</v>
      </c>
      <c r="G21" s="4" t="s">
        <v>17</v>
      </c>
      <c r="H21" s="4" t="s">
        <v>18</v>
      </c>
      <c r="I21" s="4" t="s">
        <v>19</v>
      </c>
      <c r="J21" s="4" t="s">
        <v>20</v>
      </c>
      <c r="K21" s="4" t="s">
        <v>21</v>
      </c>
      <c r="L21" s="4" t="s">
        <v>22</v>
      </c>
      <c r="M21" s="4" t="s">
        <v>23</v>
      </c>
      <c r="N21" s="4" t="s">
        <v>24</v>
      </c>
      <c r="O21" s="4">
        <v>2010</v>
      </c>
      <c r="P21" s="4">
        <v>2015</v>
      </c>
      <c r="Q21" s="4">
        <v>2020</v>
      </c>
      <c r="R21" s="4" t="s">
        <v>25</v>
      </c>
      <c r="S21" s="4" t="s">
        <v>26</v>
      </c>
      <c r="T21" s="4" t="s">
        <v>27</v>
      </c>
      <c r="U21" s="4" t="s">
        <v>28</v>
      </c>
      <c r="V21" s="4" t="s">
        <v>29</v>
      </c>
      <c r="W21" s="4" t="s">
        <v>30</v>
      </c>
      <c r="X21" s="4" t="s">
        <v>31</v>
      </c>
      <c r="Y21" s="4" t="s">
        <v>32</v>
      </c>
      <c r="Z21" s="4" t="s">
        <v>33</v>
      </c>
      <c r="AA21" s="4" t="s">
        <v>34</v>
      </c>
      <c r="AB21" s="4" t="s">
        <v>35</v>
      </c>
      <c r="AC21" s="4" t="s">
        <v>36</v>
      </c>
      <c r="AD21" s="4" t="s">
        <v>37</v>
      </c>
      <c r="AE21" s="4" t="s">
        <v>38</v>
      </c>
      <c r="AF21" s="4" t="s">
        <v>39</v>
      </c>
      <c r="AG21" s="4" t="s">
        <v>67</v>
      </c>
      <c r="AH21" s="4" t="s">
        <v>40</v>
      </c>
      <c r="AI21" s="4" t="s">
        <v>41</v>
      </c>
      <c r="AJ21" s="4" t="s">
        <v>42</v>
      </c>
      <c r="AK21" s="4" t="s">
        <v>68</v>
      </c>
      <c r="AL21" s="4" t="s">
        <v>69</v>
      </c>
      <c r="AM21" s="4" t="s">
        <v>70</v>
      </c>
      <c r="AN21" s="4" t="s">
        <v>43</v>
      </c>
      <c r="AO21" s="4" t="s">
        <v>44</v>
      </c>
      <c r="AP21" s="4" t="s">
        <v>45</v>
      </c>
      <c r="AQ21" s="4" t="s">
        <v>46</v>
      </c>
      <c r="AR21" s="4" t="s">
        <v>47</v>
      </c>
      <c r="AS21" s="5" t="s">
        <v>48</v>
      </c>
    </row>
    <row r="22" spans="1:54">
      <c r="A22" t="s">
        <v>49</v>
      </c>
      <c r="B22" s="1">
        <v>1078</v>
      </c>
      <c r="C22" s="1">
        <v>344</v>
      </c>
      <c r="D22" s="1">
        <v>727</v>
      </c>
      <c r="E22" s="1">
        <v>16</v>
      </c>
      <c r="F22" s="1">
        <v>63</v>
      </c>
      <c r="G22" s="1">
        <v>39</v>
      </c>
      <c r="H22" s="1">
        <v>76</v>
      </c>
      <c r="I22" s="1">
        <v>200</v>
      </c>
      <c r="J22" s="1">
        <v>684</v>
      </c>
      <c r="K22" s="1">
        <v>612</v>
      </c>
      <c r="L22" s="1">
        <v>147</v>
      </c>
      <c r="M22" s="1">
        <v>190</v>
      </c>
      <c r="N22" s="1">
        <v>604</v>
      </c>
      <c r="O22" s="1">
        <v>170</v>
      </c>
      <c r="P22" s="1">
        <v>170</v>
      </c>
      <c r="Q22" s="1">
        <v>81</v>
      </c>
      <c r="R22" s="1">
        <v>508</v>
      </c>
      <c r="S22" s="1">
        <v>244</v>
      </c>
      <c r="T22" s="1">
        <v>326</v>
      </c>
      <c r="U22" s="1">
        <v>66</v>
      </c>
      <c r="V22" s="1">
        <v>70</v>
      </c>
      <c r="W22" s="1">
        <v>249</v>
      </c>
      <c r="X22" s="1">
        <v>44</v>
      </c>
      <c r="Y22" s="1">
        <v>127</v>
      </c>
      <c r="Z22" s="1">
        <v>141</v>
      </c>
      <c r="AA22" s="1">
        <v>98</v>
      </c>
      <c r="AB22" s="1">
        <v>82</v>
      </c>
      <c r="AC22" s="1">
        <v>114</v>
      </c>
      <c r="AD22" s="1">
        <v>991</v>
      </c>
      <c r="AE22" s="1">
        <v>48</v>
      </c>
      <c r="AF22" s="1">
        <v>39</v>
      </c>
      <c r="AG22" s="1">
        <v>32</v>
      </c>
      <c r="AH22" s="1">
        <v>36</v>
      </c>
      <c r="AI22" s="1">
        <v>38</v>
      </c>
      <c r="AJ22" s="1">
        <v>972</v>
      </c>
      <c r="AK22" s="1">
        <v>112</v>
      </c>
      <c r="AL22" s="1">
        <v>294</v>
      </c>
      <c r="AM22" s="1">
        <v>672</v>
      </c>
      <c r="AN22" s="1">
        <v>573</v>
      </c>
      <c r="AO22" s="1">
        <v>318</v>
      </c>
      <c r="AP22" s="1">
        <v>1011</v>
      </c>
      <c r="AQ22" s="1">
        <v>67</v>
      </c>
      <c r="AR22" s="1">
        <v>385</v>
      </c>
      <c r="AS22" s="1">
        <v>677</v>
      </c>
    </row>
    <row r="23" spans="1:54">
      <c r="A23" t="s">
        <v>50</v>
      </c>
      <c r="B23" s="1">
        <v>1078</v>
      </c>
      <c r="C23" s="1">
        <v>493</v>
      </c>
      <c r="D23" s="1">
        <v>578</v>
      </c>
      <c r="E23" s="1">
        <v>48</v>
      </c>
      <c r="F23" s="1">
        <v>116</v>
      </c>
      <c r="G23" s="1">
        <v>117</v>
      </c>
      <c r="H23" s="1">
        <v>139</v>
      </c>
      <c r="I23" s="1">
        <v>185</v>
      </c>
      <c r="J23" s="1">
        <v>474</v>
      </c>
      <c r="K23" s="1">
        <v>575</v>
      </c>
      <c r="L23" s="1">
        <v>148</v>
      </c>
      <c r="M23" s="1">
        <v>202</v>
      </c>
      <c r="N23" s="1">
        <v>506</v>
      </c>
      <c r="O23" s="1">
        <v>224</v>
      </c>
      <c r="P23" s="1">
        <v>194</v>
      </c>
      <c r="Q23" s="1">
        <v>103</v>
      </c>
      <c r="R23" s="1">
        <v>527</v>
      </c>
      <c r="S23" s="1">
        <v>244</v>
      </c>
      <c r="T23" s="1">
        <v>307</v>
      </c>
      <c r="U23" s="1">
        <v>88</v>
      </c>
      <c r="V23" s="1">
        <v>72</v>
      </c>
      <c r="W23" s="1">
        <v>187</v>
      </c>
      <c r="X23" s="1">
        <v>45</v>
      </c>
      <c r="Y23" s="1">
        <v>148</v>
      </c>
      <c r="Z23" s="1">
        <v>118</v>
      </c>
      <c r="AA23" s="1">
        <v>103</v>
      </c>
      <c r="AB23" s="1">
        <v>115</v>
      </c>
      <c r="AC23" s="1">
        <v>71</v>
      </c>
      <c r="AD23" s="1">
        <v>948</v>
      </c>
      <c r="AE23" s="1">
        <v>58</v>
      </c>
      <c r="AF23" s="1">
        <v>72</v>
      </c>
      <c r="AG23" s="1">
        <v>21</v>
      </c>
      <c r="AH23" s="1">
        <v>32</v>
      </c>
      <c r="AI23" s="1">
        <v>39</v>
      </c>
      <c r="AJ23" s="1">
        <v>987</v>
      </c>
      <c r="AK23" s="1">
        <v>131</v>
      </c>
      <c r="AL23" s="1">
        <v>271</v>
      </c>
      <c r="AM23" s="1">
        <v>676</v>
      </c>
      <c r="AN23" s="1">
        <v>523</v>
      </c>
      <c r="AO23" s="1">
        <v>369</v>
      </c>
      <c r="AP23" s="1">
        <v>1002</v>
      </c>
      <c r="AQ23" s="1">
        <v>76</v>
      </c>
      <c r="AR23" s="1">
        <v>389</v>
      </c>
      <c r="AS23" s="1">
        <v>674</v>
      </c>
    </row>
    <row r="24" spans="1:54">
      <c r="A24" t="s">
        <v>53</v>
      </c>
      <c r="B24" s="1">
        <v>487</v>
      </c>
      <c r="C24" s="1">
        <v>185</v>
      </c>
      <c r="D24" s="1">
        <v>299</v>
      </c>
      <c r="E24" s="1">
        <v>18</v>
      </c>
      <c r="F24" s="1">
        <v>71</v>
      </c>
      <c r="G24" s="1">
        <v>72</v>
      </c>
      <c r="H24" s="1">
        <v>62</v>
      </c>
      <c r="I24" s="1">
        <v>74</v>
      </c>
      <c r="J24" s="1">
        <v>191</v>
      </c>
      <c r="K24" s="1">
        <v>199</v>
      </c>
      <c r="L24" s="1">
        <v>120</v>
      </c>
      <c r="M24" s="1">
        <v>98</v>
      </c>
      <c r="N24" s="1">
        <v>221</v>
      </c>
      <c r="O24" s="1">
        <v>117</v>
      </c>
      <c r="P24" s="1">
        <v>96</v>
      </c>
      <c r="Q24" s="1">
        <v>42</v>
      </c>
      <c r="R24" s="1">
        <v>238</v>
      </c>
      <c r="S24" s="1">
        <v>109</v>
      </c>
      <c r="T24" s="1">
        <v>140</v>
      </c>
      <c r="U24" s="1">
        <v>40</v>
      </c>
      <c r="V24" s="1">
        <v>45</v>
      </c>
      <c r="W24" s="1">
        <v>89</v>
      </c>
      <c r="X24" s="1">
        <v>22</v>
      </c>
      <c r="Y24" s="1">
        <v>76</v>
      </c>
      <c r="Z24" s="1">
        <v>57</v>
      </c>
      <c r="AA24" s="1">
        <v>43</v>
      </c>
      <c r="AB24" s="1">
        <v>32</v>
      </c>
      <c r="AC24" s="1">
        <v>37</v>
      </c>
      <c r="AD24" s="1">
        <v>441</v>
      </c>
      <c r="AE24" s="1">
        <v>25</v>
      </c>
      <c r="AF24" s="1">
        <v>22</v>
      </c>
      <c r="AG24" s="1">
        <v>10</v>
      </c>
      <c r="AH24" s="1">
        <v>18</v>
      </c>
      <c r="AI24" s="1">
        <v>20</v>
      </c>
      <c r="AJ24" s="1">
        <v>440</v>
      </c>
      <c r="AK24" s="1">
        <v>67</v>
      </c>
      <c r="AL24" s="1">
        <v>128</v>
      </c>
      <c r="AM24" s="1">
        <v>293</v>
      </c>
      <c r="AN24" s="1">
        <v>311</v>
      </c>
      <c r="AO24" s="1">
        <v>88</v>
      </c>
      <c r="AP24" s="1">
        <v>463</v>
      </c>
      <c r="AQ24" s="1">
        <v>24</v>
      </c>
      <c r="AR24" s="1">
        <v>270</v>
      </c>
      <c r="AS24" s="1">
        <v>205</v>
      </c>
    </row>
    <row r="25" spans="1:54">
      <c r="A25" t="s">
        <v>61</v>
      </c>
      <c r="B25" s="2">
        <v>0.45219999999999999</v>
      </c>
      <c r="C25" s="2">
        <v>0.37440000000000001</v>
      </c>
      <c r="D25" s="2">
        <v>0.5181</v>
      </c>
      <c r="E25" s="2">
        <v>0.375</v>
      </c>
      <c r="F25" s="2">
        <v>0.61219999999999997</v>
      </c>
      <c r="G25" s="2">
        <v>0.61539999999999995</v>
      </c>
      <c r="H25" s="2">
        <v>0.44490000000000002</v>
      </c>
      <c r="I25" s="2">
        <v>0.40200000000000002</v>
      </c>
      <c r="J25" s="2">
        <v>0.40239999999999998</v>
      </c>
      <c r="K25" s="2">
        <v>0.34560000000000002</v>
      </c>
      <c r="L25" s="2">
        <v>0.81359999999999999</v>
      </c>
      <c r="M25" s="2">
        <v>0.48430000000000001</v>
      </c>
      <c r="N25" s="2">
        <v>0.436</v>
      </c>
      <c r="O25" s="2">
        <v>0.52239999999999998</v>
      </c>
      <c r="P25" s="2">
        <v>0.49559999999999998</v>
      </c>
      <c r="Q25" s="2">
        <v>0.40300000000000002</v>
      </c>
      <c r="R25" s="2">
        <v>0.45219999999999999</v>
      </c>
      <c r="S25" s="2">
        <v>0.44600000000000001</v>
      </c>
      <c r="T25" s="2">
        <v>0.45700000000000002</v>
      </c>
      <c r="U25" s="2">
        <v>0.45650000000000002</v>
      </c>
      <c r="V25" s="2">
        <v>0.61660000000000004</v>
      </c>
      <c r="W25" s="2">
        <v>0.47770000000000001</v>
      </c>
      <c r="X25" s="2">
        <v>0.48709999999999998</v>
      </c>
      <c r="Y25" s="2">
        <v>0.51270000000000004</v>
      </c>
      <c r="Z25" s="2">
        <v>0.47949999999999998</v>
      </c>
      <c r="AA25" s="2">
        <v>0.4178</v>
      </c>
      <c r="AB25" s="2">
        <v>0.28010000000000002</v>
      </c>
      <c r="AC25" s="2">
        <v>0.52039999999999997</v>
      </c>
      <c r="AD25" s="2">
        <v>0.4652</v>
      </c>
      <c r="AE25" s="2">
        <v>0.4304</v>
      </c>
      <c r="AF25" s="2">
        <v>0.29820000000000002</v>
      </c>
      <c r="AG25" s="2">
        <v>0.48449999999999999</v>
      </c>
      <c r="AH25" s="2">
        <v>0.55730000000000002</v>
      </c>
      <c r="AI25" s="2">
        <v>0.51890000000000003</v>
      </c>
      <c r="AJ25" s="2">
        <v>0.44550000000000001</v>
      </c>
      <c r="AK25" s="2">
        <v>0.5111</v>
      </c>
      <c r="AL25" s="2">
        <v>0.47220000000000001</v>
      </c>
      <c r="AM25" s="2">
        <v>0.43269999999999997</v>
      </c>
      <c r="AN25" s="2">
        <v>0.59379999999999999</v>
      </c>
      <c r="AO25" s="2">
        <v>0.2387</v>
      </c>
      <c r="AP25" s="2">
        <v>0.46239999999999998</v>
      </c>
      <c r="AQ25" s="2">
        <v>0.31809999999999999</v>
      </c>
      <c r="AR25" s="2">
        <v>0.69369999999999998</v>
      </c>
      <c r="AS25" s="2">
        <v>0.30449999999999999</v>
      </c>
    </row>
    <row r="26" spans="1:54">
      <c r="A26" t="s">
        <v>54</v>
      </c>
      <c r="B26" s="1">
        <v>449</v>
      </c>
      <c r="C26" s="1">
        <v>223</v>
      </c>
      <c r="D26" s="1">
        <v>226</v>
      </c>
      <c r="E26" s="1">
        <v>18</v>
      </c>
      <c r="F26" s="1">
        <v>36</v>
      </c>
      <c r="G26" s="1">
        <v>36</v>
      </c>
      <c r="H26" s="1">
        <v>56</v>
      </c>
      <c r="I26" s="1">
        <v>77</v>
      </c>
      <c r="J26" s="1">
        <v>225</v>
      </c>
      <c r="K26" s="1">
        <v>291</v>
      </c>
      <c r="L26" s="1">
        <v>16</v>
      </c>
      <c r="M26" s="1">
        <v>82</v>
      </c>
      <c r="N26" s="1">
        <v>225</v>
      </c>
      <c r="O26" s="1">
        <v>82</v>
      </c>
      <c r="P26" s="1">
        <v>72</v>
      </c>
      <c r="Q26" s="1">
        <v>42</v>
      </c>
      <c r="R26" s="1">
        <v>219</v>
      </c>
      <c r="S26" s="1">
        <v>107</v>
      </c>
      <c r="T26" s="1">
        <v>124</v>
      </c>
      <c r="U26" s="1">
        <v>36</v>
      </c>
      <c r="V26" s="1">
        <v>19</v>
      </c>
      <c r="W26" s="1">
        <v>76</v>
      </c>
      <c r="X26" s="1">
        <v>20</v>
      </c>
      <c r="Y26" s="1">
        <v>54</v>
      </c>
      <c r="Z26" s="1">
        <v>49</v>
      </c>
      <c r="AA26" s="1">
        <v>41</v>
      </c>
      <c r="AB26" s="1">
        <v>61</v>
      </c>
      <c r="AC26" s="1">
        <v>26</v>
      </c>
      <c r="AD26" s="1">
        <v>382</v>
      </c>
      <c r="AE26" s="1">
        <v>32</v>
      </c>
      <c r="AF26" s="1">
        <v>36</v>
      </c>
      <c r="AG26" s="1">
        <v>10</v>
      </c>
      <c r="AH26" s="1">
        <v>10</v>
      </c>
      <c r="AI26" s="1">
        <v>15</v>
      </c>
      <c r="AJ26" s="1">
        <v>414</v>
      </c>
      <c r="AK26" s="1">
        <v>47</v>
      </c>
      <c r="AL26" s="1">
        <v>119</v>
      </c>
      <c r="AM26" s="1">
        <v>284</v>
      </c>
      <c r="AN26" s="1">
        <v>142</v>
      </c>
      <c r="AO26" s="1">
        <v>241</v>
      </c>
      <c r="AP26" s="1">
        <v>406</v>
      </c>
      <c r="AQ26" s="1">
        <v>43</v>
      </c>
      <c r="AR26" s="1">
        <v>72</v>
      </c>
      <c r="AS26" s="1">
        <v>377</v>
      </c>
    </row>
    <row r="27" spans="1:54">
      <c r="A27" t="s">
        <v>61</v>
      </c>
      <c r="B27" s="2">
        <v>0.41689999999999999</v>
      </c>
      <c r="C27" s="2">
        <v>0.45240000000000002</v>
      </c>
      <c r="D27" s="2">
        <v>0.39069999999999999</v>
      </c>
      <c r="E27" s="2">
        <v>0.375</v>
      </c>
      <c r="F27" s="2">
        <v>0.31509999999999999</v>
      </c>
      <c r="G27" s="2">
        <v>0.30769999999999997</v>
      </c>
      <c r="H27" s="2">
        <v>0.40649999999999997</v>
      </c>
      <c r="I27" s="2">
        <v>0.41789999999999999</v>
      </c>
      <c r="J27" s="2">
        <v>0.47560000000000002</v>
      </c>
      <c r="K27" s="2">
        <v>0.50529999999999997</v>
      </c>
      <c r="L27" s="2">
        <v>0.1065</v>
      </c>
      <c r="M27" s="2">
        <v>0.40639999999999998</v>
      </c>
      <c r="N27" s="2">
        <v>0.44519999999999998</v>
      </c>
      <c r="O27" s="2">
        <v>0.36520000000000002</v>
      </c>
      <c r="P27" s="2">
        <v>0.37419999999999998</v>
      </c>
      <c r="Q27" s="2">
        <v>0.40300000000000002</v>
      </c>
      <c r="R27" s="2">
        <v>0.4148</v>
      </c>
      <c r="S27" s="2">
        <v>0.43609999999999999</v>
      </c>
      <c r="T27" s="2">
        <v>0.40529999999999999</v>
      </c>
      <c r="U27" s="3">
        <v>0.41</v>
      </c>
      <c r="V27" s="2">
        <v>0.25629999999999997</v>
      </c>
      <c r="W27" s="2">
        <v>0.40689999999999998</v>
      </c>
      <c r="X27" s="2">
        <v>0.4405</v>
      </c>
      <c r="Y27" s="2">
        <v>0.36670000000000003</v>
      </c>
      <c r="Z27" s="2">
        <v>0.41349999999999998</v>
      </c>
      <c r="AA27" s="2">
        <v>0.39500000000000002</v>
      </c>
      <c r="AB27" s="2">
        <v>0.52869999999999995</v>
      </c>
      <c r="AC27" s="2">
        <v>0.37040000000000001</v>
      </c>
      <c r="AD27" s="2">
        <v>0.40250000000000002</v>
      </c>
      <c r="AE27" s="2">
        <v>0.54810000000000003</v>
      </c>
      <c r="AF27" s="2">
        <v>0.50029999999999997</v>
      </c>
      <c r="AG27" s="2">
        <v>0.4824</v>
      </c>
      <c r="AH27" s="2">
        <v>0.30690000000000001</v>
      </c>
      <c r="AI27" s="2">
        <v>0.39529999999999998</v>
      </c>
      <c r="AJ27" s="2">
        <v>0.4199</v>
      </c>
      <c r="AK27" s="2">
        <v>0.3579</v>
      </c>
      <c r="AL27" s="2">
        <v>0.43880000000000002</v>
      </c>
      <c r="AM27" s="2">
        <v>0.41959999999999997</v>
      </c>
      <c r="AN27" s="2">
        <v>0.27139999999999997</v>
      </c>
      <c r="AO27" s="2">
        <v>0.65300000000000002</v>
      </c>
      <c r="AP27" s="2">
        <v>0.40560000000000002</v>
      </c>
      <c r="AQ27" s="2">
        <v>0.56559999999999999</v>
      </c>
      <c r="AR27" s="2">
        <v>0.18459999999999999</v>
      </c>
      <c r="AS27" s="2">
        <v>0.55989999999999995</v>
      </c>
    </row>
    <row r="28" spans="1:54">
      <c r="A28" t="s">
        <v>55</v>
      </c>
      <c r="B28" s="1">
        <v>141</v>
      </c>
      <c r="C28" s="1">
        <v>85</v>
      </c>
      <c r="D28" s="1">
        <v>53</v>
      </c>
      <c r="E28" s="1">
        <v>12</v>
      </c>
      <c r="F28" s="1">
        <v>8</v>
      </c>
      <c r="G28" s="1">
        <v>9</v>
      </c>
      <c r="H28" s="1">
        <v>21</v>
      </c>
      <c r="I28" s="1">
        <v>33</v>
      </c>
      <c r="J28" s="1">
        <v>58</v>
      </c>
      <c r="K28" s="1">
        <v>86</v>
      </c>
      <c r="L28" s="1">
        <v>12</v>
      </c>
      <c r="M28" s="1">
        <v>22</v>
      </c>
      <c r="N28" s="1">
        <v>60</v>
      </c>
      <c r="O28" s="1">
        <v>25</v>
      </c>
      <c r="P28" s="1">
        <v>25</v>
      </c>
      <c r="Q28" s="1">
        <v>20</v>
      </c>
      <c r="R28" s="1">
        <v>70</v>
      </c>
      <c r="S28" s="1">
        <v>29</v>
      </c>
      <c r="T28" s="1">
        <v>42</v>
      </c>
      <c r="U28" s="1">
        <v>12</v>
      </c>
      <c r="V28" s="1">
        <v>9</v>
      </c>
      <c r="W28" s="1">
        <v>22</v>
      </c>
      <c r="X28" s="1">
        <v>3</v>
      </c>
      <c r="Y28" s="1">
        <v>18</v>
      </c>
      <c r="Z28" s="1">
        <v>13</v>
      </c>
      <c r="AA28" s="1">
        <v>19</v>
      </c>
      <c r="AB28" s="1">
        <v>22</v>
      </c>
      <c r="AC28" s="1">
        <v>8</v>
      </c>
      <c r="AD28" s="1">
        <v>125</v>
      </c>
      <c r="AE28" s="1">
        <v>1</v>
      </c>
      <c r="AF28" s="1">
        <v>15</v>
      </c>
      <c r="AG28" s="1">
        <v>1</v>
      </c>
      <c r="AH28" s="1">
        <v>4</v>
      </c>
      <c r="AI28" s="1">
        <v>3</v>
      </c>
      <c r="AJ28" s="1">
        <v>133</v>
      </c>
      <c r="AK28" s="1">
        <v>17</v>
      </c>
      <c r="AL28" s="1">
        <v>24</v>
      </c>
      <c r="AM28" s="1">
        <v>100</v>
      </c>
      <c r="AN28" s="1">
        <v>71</v>
      </c>
      <c r="AO28" s="1">
        <v>40</v>
      </c>
      <c r="AP28" s="1">
        <v>132</v>
      </c>
      <c r="AQ28" s="1">
        <v>9</v>
      </c>
      <c r="AR28" s="1">
        <v>47</v>
      </c>
      <c r="AS28" s="1">
        <v>91</v>
      </c>
    </row>
    <row r="29" spans="1:54">
      <c r="A29" t="s">
        <v>61</v>
      </c>
      <c r="B29" s="2">
        <v>0.13089999999999999</v>
      </c>
      <c r="C29" s="2">
        <v>0.17319999999999999</v>
      </c>
      <c r="D29" s="2">
        <v>9.1200000000000003E-2</v>
      </c>
      <c r="E29" s="3">
        <v>0.25</v>
      </c>
      <c r="F29" s="2">
        <v>7.2700000000000001E-2</v>
      </c>
      <c r="G29" s="2">
        <v>7.6899999999999996E-2</v>
      </c>
      <c r="H29" s="2">
        <v>0.14860000000000001</v>
      </c>
      <c r="I29" s="2">
        <v>0.18010000000000001</v>
      </c>
      <c r="J29" s="2">
        <v>0.122</v>
      </c>
      <c r="K29" s="2">
        <v>0.14910000000000001</v>
      </c>
      <c r="L29" s="2">
        <v>7.9899999999999999E-2</v>
      </c>
      <c r="M29" s="2">
        <v>0.10929999999999999</v>
      </c>
      <c r="N29" s="2">
        <v>0.1188</v>
      </c>
      <c r="O29" s="2">
        <v>0.1124</v>
      </c>
      <c r="P29" s="2">
        <v>0.13020000000000001</v>
      </c>
      <c r="Q29" s="2">
        <v>0.19400000000000001</v>
      </c>
      <c r="R29" s="2">
        <v>0.13300000000000001</v>
      </c>
      <c r="S29" s="2">
        <v>0.1178</v>
      </c>
      <c r="T29" s="2">
        <v>0.13769999999999999</v>
      </c>
      <c r="U29" s="2">
        <v>0.13350000000000001</v>
      </c>
      <c r="V29" s="2">
        <v>0.12709999999999999</v>
      </c>
      <c r="W29" s="2">
        <v>0.1154</v>
      </c>
      <c r="X29" s="2">
        <v>7.2400000000000006E-2</v>
      </c>
      <c r="Y29" s="2">
        <v>0.1206</v>
      </c>
      <c r="Z29" s="2">
        <v>0.1071</v>
      </c>
      <c r="AA29" s="2">
        <v>0.18720000000000001</v>
      </c>
      <c r="AB29" s="2">
        <v>0.19120000000000001</v>
      </c>
      <c r="AC29" s="2">
        <v>0.10920000000000001</v>
      </c>
      <c r="AD29" s="2">
        <v>0.13220000000000001</v>
      </c>
      <c r="AE29" s="2">
        <v>2.1499999999999998E-2</v>
      </c>
      <c r="AF29" s="2">
        <v>0.20150000000000001</v>
      </c>
      <c r="AG29" s="2">
        <v>3.32E-2</v>
      </c>
      <c r="AH29" s="2">
        <v>0.13569999999999999</v>
      </c>
      <c r="AI29" s="2">
        <v>8.5800000000000001E-2</v>
      </c>
      <c r="AJ29" s="2">
        <v>0.1346</v>
      </c>
      <c r="AK29" s="2">
        <v>0.13109999999999999</v>
      </c>
      <c r="AL29" s="2">
        <v>8.8999999999999996E-2</v>
      </c>
      <c r="AM29" s="2">
        <v>0.1477</v>
      </c>
      <c r="AN29" s="2">
        <v>0.1348</v>
      </c>
      <c r="AO29" s="2">
        <v>0.10829999999999999</v>
      </c>
      <c r="AP29" s="2">
        <v>0.13200000000000001</v>
      </c>
      <c r="AQ29" s="2">
        <v>0.1163</v>
      </c>
      <c r="AR29" s="2">
        <v>0.12180000000000001</v>
      </c>
      <c r="AS29" s="2">
        <v>0.13550000000000001</v>
      </c>
    </row>
    <row r="30" spans="1:54">
      <c r="A30" t="s">
        <v>61</v>
      </c>
    </row>
    <row r="31" spans="1:54">
      <c r="A31" s="6" t="str">
        <f>HYPERLINK("#Contents!A1", "Contents")</f>
        <v>Contents</v>
      </c>
    </row>
    <row r="32" spans="1:54">
      <c r="A32" s="7" t="s">
        <v>65</v>
      </c>
      <c r="BB32" s="17" t="str">
        <f>LEFT(A32, FIND(" ", A32) - 2)</f>
        <v>Table_Q4</v>
      </c>
    </row>
    <row r="33" spans="1:54">
      <c r="A33" t="s">
        <v>1</v>
      </c>
    </row>
    <row r="34" spans="1:54" ht="16.2" thickBot="1">
      <c r="A34" t="s">
        <v>61</v>
      </c>
    </row>
    <row r="35" spans="1:54" ht="37.049999999999997" customHeight="1">
      <c r="A35" t="s">
        <v>61</v>
      </c>
      <c r="B35" s="36" t="s">
        <v>12</v>
      </c>
      <c r="C35" s="33" t="s">
        <v>2</v>
      </c>
      <c r="D35" s="38"/>
      <c r="E35" s="33" t="s">
        <v>3</v>
      </c>
      <c r="F35" s="34"/>
      <c r="G35" s="34"/>
      <c r="H35" s="34"/>
      <c r="I35" s="34"/>
      <c r="J35" s="34"/>
      <c r="K35" s="33" t="s">
        <v>4</v>
      </c>
      <c r="L35" s="34"/>
      <c r="M35" s="34"/>
      <c r="N35" s="33" t="s">
        <v>5</v>
      </c>
      <c r="O35" s="34"/>
      <c r="P35" s="34"/>
      <c r="Q35" s="34"/>
      <c r="R35" s="33" t="s">
        <v>6</v>
      </c>
      <c r="S35" s="34"/>
      <c r="T35" s="34"/>
      <c r="U35" s="33" t="s">
        <v>7</v>
      </c>
      <c r="V35" s="34"/>
      <c r="W35" s="34"/>
      <c r="X35" s="34"/>
      <c r="Y35" s="34"/>
      <c r="Z35" s="34"/>
      <c r="AA35" s="34"/>
      <c r="AB35" s="34"/>
      <c r="AC35" s="34"/>
      <c r="AD35" s="34"/>
      <c r="AE35" s="34"/>
      <c r="AF35" s="34"/>
      <c r="AG35" s="33" t="s">
        <v>8</v>
      </c>
      <c r="AH35" s="34"/>
      <c r="AI35" s="34"/>
      <c r="AJ35" s="34"/>
      <c r="AK35" s="33" t="s">
        <v>66</v>
      </c>
      <c r="AL35" s="34"/>
      <c r="AM35" s="34"/>
      <c r="AN35" s="33" t="s">
        <v>9</v>
      </c>
      <c r="AO35" s="34"/>
      <c r="AP35" s="33" t="s">
        <v>10</v>
      </c>
      <c r="AQ35" s="34"/>
      <c r="AR35" s="33" t="s">
        <v>11</v>
      </c>
      <c r="AS35" s="35"/>
    </row>
    <row r="36" spans="1:54" ht="40.200000000000003" thickBot="1">
      <c r="A36" t="s">
        <v>61</v>
      </c>
      <c r="B36" s="37" t="s">
        <v>12</v>
      </c>
      <c r="C36" s="4" t="s">
        <v>13</v>
      </c>
      <c r="D36" s="4" t="s">
        <v>14</v>
      </c>
      <c r="E36" s="4" t="s">
        <v>15</v>
      </c>
      <c r="F36" s="4" t="s">
        <v>16</v>
      </c>
      <c r="G36" s="4" t="s">
        <v>17</v>
      </c>
      <c r="H36" s="4" t="s">
        <v>18</v>
      </c>
      <c r="I36" s="4" t="s">
        <v>19</v>
      </c>
      <c r="J36" s="4" t="s">
        <v>20</v>
      </c>
      <c r="K36" s="4" t="s">
        <v>21</v>
      </c>
      <c r="L36" s="4" t="s">
        <v>22</v>
      </c>
      <c r="M36" s="4" t="s">
        <v>23</v>
      </c>
      <c r="N36" s="4" t="s">
        <v>24</v>
      </c>
      <c r="O36" s="4">
        <v>2010</v>
      </c>
      <c r="P36" s="4">
        <v>2015</v>
      </c>
      <c r="Q36" s="4">
        <v>2020</v>
      </c>
      <c r="R36" s="4" t="s">
        <v>25</v>
      </c>
      <c r="S36" s="4" t="s">
        <v>26</v>
      </c>
      <c r="T36" s="4" t="s">
        <v>27</v>
      </c>
      <c r="U36" s="4" t="s">
        <v>28</v>
      </c>
      <c r="V36" s="4" t="s">
        <v>29</v>
      </c>
      <c r="W36" s="4" t="s">
        <v>30</v>
      </c>
      <c r="X36" s="4" t="s">
        <v>31</v>
      </c>
      <c r="Y36" s="4" t="s">
        <v>32</v>
      </c>
      <c r="Z36" s="4" t="s">
        <v>33</v>
      </c>
      <c r="AA36" s="4" t="s">
        <v>34</v>
      </c>
      <c r="AB36" s="4" t="s">
        <v>35</v>
      </c>
      <c r="AC36" s="4" t="s">
        <v>36</v>
      </c>
      <c r="AD36" s="4" t="s">
        <v>37</v>
      </c>
      <c r="AE36" s="4" t="s">
        <v>38</v>
      </c>
      <c r="AF36" s="4" t="s">
        <v>39</v>
      </c>
      <c r="AG36" s="4" t="s">
        <v>67</v>
      </c>
      <c r="AH36" s="4" t="s">
        <v>40</v>
      </c>
      <c r="AI36" s="4" t="s">
        <v>41</v>
      </c>
      <c r="AJ36" s="4" t="s">
        <v>42</v>
      </c>
      <c r="AK36" s="4" t="s">
        <v>68</v>
      </c>
      <c r="AL36" s="4" t="s">
        <v>69</v>
      </c>
      <c r="AM36" s="4" t="s">
        <v>70</v>
      </c>
      <c r="AN36" s="4" t="s">
        <v>43</v>
      </c>
      <c r="AO36" s="4" t="s">
        <v>44</v>
      </c>
      <c r="AP36" s="4" t="s">
        <v>45</v>
      </c>
      <c r="AQ36" s="4" t="s">
        <v>46</v>
      </c>
      <c r="AR36" s="4" t="s">
        <v>47</v>
      </c>
      <c r="AS36" s="5" t="s">
        <v>48</v>
      </c>
    </row>
    <row r="37" spans="1:54">
      <c r="A37" t="s">
        <v>49</v>
      </c>
      <c r="B37" s="1">
        <v>1078</v>
      </c>
      <c r="C37" s="1">
        <v>344</v>
      </c>
      <c r="D37" s="1">
        <v>727</v>
      </c>
      <c r="E37" s="1">
        <v>16</v>
      </c>
      <c r="F37" s="1">
        <v>63</v>
      </c>
      <c r="G37" s="1">
        <v>39</v>
      </c>
      <c r="H37" s="1">
        <v>76</v>
      </c>
      <c r="I37" s="1">
        <v>200</v>
      </c>
      <c r="J37" s="1">
        <v>684</v>
      </c>
      <c r="K37" s="1">
        <v>612</v>
      </c>
      <c r="L37" s="1">
        <v>147</v>
      </c>
      <c r="M37" s="1">
        <v>190</v>
      </c>
      <c r="N37" s="1">
        <v>604</v>
      </c>
      <c r="O37" s="1">
        <v>170</v>
      </c>
      <c r="P37" s="1">
        <v>170</v>
      </c>
      <c r="Q37" s="1">
        <v>81</v>
      </c>
      <c r="R37" s="1">
        <v>508</v>
      </c>
      <c r="S37" s="1">
        <v>244</v>
      </c>
      <c r="T37" s="1">
        <v>326</v>
      </c>
      <c r="U37" s="1">
        <v>66</v>
      </c>
      <c r="V37" s="1">
        <v>70</v>
      </c>
      <c r="W37" s="1">
        <v>249</v>
      </c>
      <c r="X37" s="1">
        <v>44</v>
      </c>
      <c r="Y37" s="1">
        <v>127</v>
      </c>
      <c r="Z37" s="1">
        <v>141</v>
      </c>
      <c r="AA37" s="1">
        <v>98</v>
      </c>
      <c r="AB37" s="1">
        <v>82</v>
      </c>
      <c r="AC37" s="1">
        <v>114</v>
      </c>
      <c r="AD37" s="1">
        <v>991</v>
      </c>
      <c r="AE37" s="1">
        <v>48</v>
      </c>
      <c r="AF37" s="1">
        <v>39</v>
      </c>
      <c r="AG37" s="1">
        <v>32</v>
      </c>
      <c r="AH37" s="1">
        <v>36</v>
      </c>
      <c r="AI37" s="1">
        <v>38</v>
      </c>
      <c r="AJ37" s="1">
        <v>972</v>
      </c>
      <c r="AK37" s="1">
        <v>112</v>
      </c>
      <c r="AL37" s="1">
        <v>294</v>
      </c>
      <c r="AM37" s="1">
        <v>672</v>
      </c>
      <c r="AN37" s="1">
        <v>573</v>
      </c>
      <c r="AO37" s="1">
        <v>318</v>
      </c>
      <c r="AP37" s="1">
        <v>1011</v>
      </c>
      <c r="AQ37" s="1">
        <v>67</v>
      </c>
      <c r="AR37" s="1">
        <v>385</v>
      </c>
      <c r="AS37" s="1">
        <v>677</v>
      </c>
    </row>
    <row r="38" spans="1:54">
      <c r="A38" t="s">
        <v>50</v>
      </c>
      <c r="B38" s="1">
        <v>1078</v>
      </c>
      <c r="C38" s="1">
        <v>493</v>
      </c>
      <c r="D38" s="1">
        <v>578</v>
      </c>
      <c r="E38" s="1">
        <v>48</v>
      </c>
      <c r="F38" s="1">
        <v>116</v>
      </c>
      <c r="G38" s="1">
        <v>117</v>
      </c>
      <c r="H38" s="1">
        <v>139</v>
      </c>
      <c r="I38" s="1">
        <v>185</v>
      </c>
      <c r="J38" s="1">
        <v>474</v>
      </c>
      <c r="K38" s="1">
        <v>575</v>
      </c>
      <c r="L38" s="1">
        <v>148</v>
      </c>
      <c r="M38" s="1">
        <v>202</v>
      </c>
      <c r="N38" s="1">
        <v>506</v>
      </c>
      <c r="O38" s="1">
        <v>224</v>
      </c>
      <c r="P38" s="1">
        <v>194</v>
      </c>
      <c r="Q38" s="1">
        <v>103</v>
      </c>
      <c r="R38" s="1">
        <v>527</v>
      </c>
      <c r="S38" s="1">
        <v>244</v>
      </c>
      <c r="T38" s="1">
        <v>307</v>
      </c>
      <c r="U38" s="1">
        <v>88</v>
      </c>
      <c r="V38" s="1">
        <v>72</v>
      </c>
      <c r="W38" s="1">
        <v>187</v>
      </c>
      <c r="X38" s="1">
        <v>45</v>
      </c>
      <c r="Y38" s="1">
        <v>148</v>
      </c>
      <c r="Z38" s="1">
        <v>118</v>
      </c>
      <c r="AA38" s="1">
        <v>103</v>
      </c>
      <c r="AB38" s="1">
        <v>115</v>
      </c>
      <c r="AC38" s="1">
        <v>71</v>
      </c>
      <c r="AD38" s="1">
        <v>948</v>
      </c>
      <c r="AE38" s="1">
        <v>58</v>
      </c>
      <c r="AF38" s="1">
        <v>72</v>
      </c>
      <c r="AG38" s="1">
        <v>21</v>
      </c>
      <c r="AH38" s="1">
        <v>32</v>
      </c>
      <c r="AI38" s="1">
        <v>39</v>
      </c>
      <c r="AJ38" s="1">
        <v>987</v>
      </c>
      <c r="AK38" s="1">
        <v>131</v>
      </c>
      <c r="AL38" s="1">
        <v>271</v>
      </c>
      <c r="AM38" s="1">
        <v>676</v>
      </c>
      <c r="AN38" s="1">
        <v>523</v>
      </c>
      <c r="AO38" s="1">
        <v>369</v>
      </c>
      <c r="AP38" s="1">
        <v>1002</v>
      </c>
      <c r="AQ38" s="1">
        <v>76</v>
      </c>
      <c r="AR38" s="1">
        <v>389</v>
      </c>
      <c r="AS38" s="1">
        <v>674</v>
      </c>
    </row>
    <row r="39" spans="1:54">
      <c r="A39" t="s">
        <v>56</v>
      </c>
      <c r="B39" s="1">
        <v>526</v>
      </c>
      <c r="C39" s="1">
        <v>229</v>
      </c>
      <c r="D39" s="1">
        <v>294</v>
      </c>
      <c r="E39" s="1">
        <v>36</v>
      </c>
      <c r="F39" s="1">
        <v>58</v>
      </c>
      <c r="G39" s="1">
        <v>48</v>
      </c>
      <c r="H39" s="1">
        <v>71</v>
      </c>
      <c r="I39" s="1">
        <v>95</v>
      </c>
      <c r="J39" s="1">
        <v>219</v>
      </c>
      <c r="K39" s="1">
        <v>273</v>
      </c>
      <c r="L39" s="1">
        <v>87</v>
      </c>
      <c r="M39" s="1">
        <v>87</v>
      </c>
      <c r="N39" s="1">
        <v>233</v>
      </c>
      <c r="O39" s="1">
        <v>116</v>
      </c>
      <c r="P39" s="1">
        <v>97</v>
      </c>
      <c r="Q39" s="1">
        <v>60</v>
      </c>
      <c r="R39" s="1">
        <v>253</v>
      </c>
      <c r="S39" s="1">
        <v>114</v>
      </c>
      <c r="T39" s="1">
        <v>160</v>
      </c>
      <c r="U39" s="1">
        <v>46</v>
      </c>
      <c r="V39" s="1">
        <v>27</v>
      </c>
      <c r="W39" s="1">
        <v>85</v>
      </c>
      <c r="X39" s="1">
        <v>24</v>
      </c>
      <c r="Y39" s="1">
        <v>73</v>
      </c>
      <c r="Z39" s="1">
        <v>58</v>
      </c>
      <c r="AA39" s="1">
        <v>55</v>
      </c>
      <c r="AB39" s="1">
        <v>50</v>
      </c>
      <c r="AC39" s="1">
        <v>40</v>
      </c>
      <c r="AD39" s="1">
        <v>458</v>
      </c>
      <c r="AE39" s="1">
        <v>28</v>
      </c>
      <c r="AF39" s="1">
        <v>41</v>
      </c>
      <c r="AG39" s="1">
        <v>12</v>
      </c>
      <c r="AH39" s="1">
        <v>14</v>
      </c>
      <c r="AI39" s="1">
        <v>23</v>
      </c>
      <c r="AJ39" s="1">
        <v>478</v>
      </c>
      <c r="AK39" s="1">
        <v>69</v>
      </c>
      <c r="AL39" s="1">
        <v>122</v>
      </c>
      <c r="AM39" s="1">
        <v>336</v>
      </c>
      <c r="AN39" s="1">
        <v>255</v>
      </c>
      <c r="AO39" s="1">
        <v>160</v>
      </c>
      <c r="AP39" s="1">
        <v>496</v>
      </c>
      <c r="AQ39" s="1">
        <v>31</v>
      </c>
      <c r="AR39" s="1">
        <v>219</v>
      </c>
      <c r="AS39" s="1">
        <v>299</v>
      </c>
    </row>
    <row r="40" spans="1:54">
      <c r="A40" t="s">
        <v>61</v>
      </c>
      <c r="B40" s="2">
        <v>0.4884</v>
      </c>
      <c r="C40" s="2">
        <v>0.46339999999999998</v>
      </c>
      <c r="D40" s="2">
        <v>0.50829999999999997</v>
      </c>
      <c r="E40" s="3">
        <v>0.75</v>
      </c>
      <c r="F40" s="2">
        <v>0.501</v>
      </c>
      <c r="G40" s="2">
        <v>0.4103</v>
      </c>
      <c r="H40" s="2">
        <v>0.51019999999999999</v>
      </c>
      <c r="I40" s="2">
        <v>0.51290000000000002</v>
      </c>
      <c r="J40" s="2">
        <v>0.46210000000000001</v>
      </c>
      <c r="K40" s="2">
        <v>0.47489999999999999</v>
      </c>
      <c r="L40" s="2">
        <v>0.58809999999999996</v>
      </c>
      <c r="M40" s="2">
        <v>0.43359999999999999</v>
      </c>
      <c r="N40" s="2">
        <v>0.46089999999999998</v>
      </c>
      <c r="O40" s="2">
        <v>0.51749999999999996</v>
      </c>
      <c r="P40" s="2">
        <v>0.49880000000000002</v>
      </c>
      <c r="Q40" s="2">
        <v>0.58250000000000002</v>
      </c>
      <c r="R40" s="2">
        <v>0.47989999999999999</v>
      </c>
      <c r="S40" s="2">
        <v>0.46529999999999999</v>
      </c>
      <c r="T40" s="2">
        <v>0.52110000000000001</v>
      </c>
      <c r="U40" s="2">
        <v>0.52400000000000002</v>
      </c>
      <c r="V40" s="2">
        <v>0.372</v>
      </c>
      <c r="W40" s="2">
        <v>0.45269999999999999</v>
      </c>
      <c r="X40" s="2">
        <v>0.52769999999999995</v>
      </c>
      <c r="Y40" s="2">
        <v>0.49459999999999998</v>
      </c>
      <c r="Z40" s="2">
        <v>0.4945</v>
      </c>
      <c r="AA40" s="2">
        <v>0.52929999999999999</v>
      </c>
      <c r="AB40" s="2">
        <v>0.4375</v>
      </c>
      <c r="AC40" s="2">
        <v>0.55979999999999996</v>
      </c>
      <c r="AD40" s="2">
        <v>0.48299999999999998</v>
      </c>
      <c r="AE40" s="2">
        <v>0.47670000000000001</v>
      </c>
      <c r="AF40" s="2">
        <v>0.56759999999999999</v>
      </c>
      <c r="AG40" s="2">
        <v>0.5595</v>
      </c>
      <c r="AH40" s="2">
        <v>0.45279999999999998</v>
      </c>
      <c r="AI40" s="2">
        <v>0.58809999999999996</v>
      </c>
      <c r="AJ40" s="2">
        <v>0.48409999999999997</v>
      </c>
      <c r="AK40" s="2">
        <v>0.52539999999999998</v>
      </c>
      <c r="AL40" s="2">
        <v>0.45019999999999999</v>
      </c>
      <c r="AM40" s="2">
        <v>0.49640000000000001</v>
      </c>
      <c r="AN40" s="2">
        <v>0.48680000000000001</v>
      </c>
      <c r="AO40" s="2">
        <v>0.43430000000000002</v>
      </c>
      <c r="AP40" s="2">
        <v>0.49490000000000001</v>
      </c>
      <c r="AQ40" s="2">
        <v>0.40239999999999998</v>
      </c>
      <c r="AR40" s="2">
        <v>0.56289999999999996</v>
      </c>
      <c r="AS40" s="2">
        <v>0.44340000000000002</v>
      </c>
    </row>
    <row r="41" spans="1:54">
      <c r="A41" t="s">
        <v>21</v>
      </c>
      <c r="B41" s="1">
        <v>262</v>
      </c>
      <c r="C41" s="1">
        <v>105</v>
      </c>
      <c r="D41" s="1">
        <v>155</v>
      </c>
      <c r="E41" s="1">
        <v>6</v>
      </c>
      <c r="F41" s="1">
        <v>53</v>
      </c>
      <c r="G41" s="1">
        <v>48</v>
      </c>
      <c r="H41" s="1">
        <v>28</v>
      </c>
      <c r="I41" s="1">
        <v>34</v>
      </c>
      <c r="J41" s="1">
        <v>93</v>
      </c>
      <c r="K41" s="1">
        <v>114</v>
      </c>
      <c r="L41" s="1">
        <v>48</v>
      </c>
      <c r="M41" s="1">
        <v>67</v>
      </c>
      <c r="N41" s="1">
        <v>117</v>
      </c>
      <c r="O41" s="1">
        <v>62</v>
      </c>
      <c r="P41" s="1">
        <v>57</v>
      </c>
      <c r="Q41" s="1">
        <v>19</v>
      </c>
      <c r="R41" s="1">
        <v>133</v>
      </c>
      <c r="S41" s="1">
        <v>63</v>
      </c>
      <c r="T41" s="1">
        <v>66</v>
      </c>
      <c r="U41" s="1">
        <v>23</v>
      </c>
      <c r="V41" s="1">
        <v>27</v>
      </c>
      <c r="W41" s="1">
        <v>66</v>
      </c>
      <c r="X41" s="1">
        <v>4</v>
      </c>
      <c r="Y41" s="1">
        <v>44</v>
      </c>
      <c r="Z41" s="1">
        <v>28</v>
      </c>
      <c r="AA41" s="1">
        <v>25</v>
      </c>
      <c r="AB41" s="1">
        <v>16</v>
      </c>
      <c r="AC41" s="1">
        <v>14</v>
      </c>
      <c r="AD41" s="1">
        <v>247</v>
      </c>
      <c r="AE41" s="1">
        <v>12</v>
      </c>
      <c r="AF41" s="1">
        <v>3</v>
      </c>
      <c r="AG41" s="1">
        <v>4</v>
      </c>
      <c r="AH41" s="1">
        <v>8</v>
      </c>
      <c r="AI41" s="1">
        <v>5</v>
      </c>
      <c r="AJ41" s="1">
        <v>245</v>
      </c>
      <c r="AK41" s="1">
        <v>30</v>
      </c>
      <c r="AL41" s="1">
        <v>61</v>
      </c>
      <c r="AM41" s="1">
        <v>171</v>
      </c>
      <c r="AN41" s="1">
        <v>166</v>
      </c>
      <c r="AO41" s="1">
        <v>64</v>
      </c>
      <c r="AP41" s="1">
        <v>240</v>
      </c>
      <c r="AQ41" s="1">
        <v>22</v>
      </c>
      <c r="AR41" s="1">
        <v>123</v>
      </c>
      <c r="AS41" s="1">
        <v>134</v>
      </c>
    </row>
    <row r="42" spans="1:54">
      <c r="A42" t="s">
        <v>61</v>
      </c>
      <c r="B42" s="2">
        <v>0.24310000000000001</v>
      </c>
      <c r="C42" s="2">
        <v>0.21360000000000001</v>
      </c>
      <c r="D42" s="2">
        <v>0.26869999999999999</v>
      </c>
      <c r="E42" s="2">
        <v>0.125</v>
      </c>
      <c r="F42" s="2">
        <v>0.45629999999999998</v>
      </c>
      <c r="G42" s="2">
        <v>0.4103</v>
      </c>
      <c r="H42" s="2">
        <v>0.20330000000000001</v>
      </c>
      <c r="I42" s="2">
        <v>0.1855</v>
      </c>
      <c r="J42" s="2">
        <v>0.1958</v>
      </c>
      <c r="K42" s="2">
        <v>0.19739999999999999</v>
      </c>
      <c r="L42" s="2">
        <v>0.32729999999999998</v>
      </c>
      <c r="M42" s="2">
        <v>0.33350000000000002</v>
      </c>
      <c r="N42" s="2">
        <v>0.23119999999999999</v>
      </c>
      <c r="O42" s="2">
        <v>0.27810000000000001</v>
      </c>
      <c r="P42" s="2">
        <v>0.29509999999999997</v>
      </c>
      <c r="Q42" s="2">
        <v>0.17949999999999999</v>
      </c>
      <c r="R42" s="2">
        <v>0.25190000000000001</v>
      </c>
      <c r="S42" s="2">
        <v>0.25850000000000001</v>
      </c>
      <c r="T42" s="2">
        <v>0.21560000000000001</v>
      </c>
      <c r="U42" s="2">
        <v>0.26179999999999998</v>
      </c>
      <c r="V42" s="2">
        <v>0.36709999999999998</v>
      </c>
      <c r="W42" s="2">
        <v>0.35470000000000002</v>
      </c>
      <c r="X42" s="2">
        <v>9.5699999999999993E-2</v>
      </c>
      <c r="Y42" s="2">
        <v>0.29399999999999998</v>
      </c>
      <c r="Z42" s="2">
        <v>0.2349</v>
      </c>
      <c r="AA42" s="2">
        <v>0.2447</v>
      </c>
      <c r="AB42" s="2">
        <v>0.13550000000000001</v>
      </c>
      <c r="AC42" s="2">
        <v>0.20030000000000001</v>
      </c>
      <c r="AD42" s="2">
        <v>0.2601</v>
      </c>
      <c r="AE42" s="2">
        <v>0.2122</v>
      </c>
      <c r="AF42" s="2">
        <v>4.4400000000000002E-2</v>
      </c>
      <c r="AG42" s="2">
        <v>0.193</v>
      </c>
      <c r="AH42" s="2">
        <v>0.2492</v>
      </c>
      <c r="AI42" s="2">
        <v>0.1285</v>
      </c>
      <c r="AJ42" s="2">
        <v>0.24840000000000001</v>
      </c>
      <c r="AK42" s="2">
        <v>0.2253</v>
      </c>
      <c r="AL42" s="2">
        <v>0.2271</v>
      </c>
      <c r="AM42" s="2">
        <v>0.25290000000000001</v>
      </c>
      <c r="AN42" s="2">
        <v>0.31780000000000003</v>
      </c>
      <c r="AO42" s="2">
        <v>0.17299999999999999</v>
      </c>
      <c r="AP42" s="2">
        <v>0.23949999999999999</v>
      </c>
      <c r="AQ42" s="2">
        <v>0.2903</v>
      </c>
      <c r="AR42" s="2">
        <v>0.31759999999999999</v>
      </c>
      <c r="AS42" s="2">
        <v>0.1993</v>
      </c>
    </row>
    <row r="43" spans="1:54">
      <c r="A43" t="s">
        <v>57</v>
      </c>
      <c r="B43" s="1">
        <v>159</v>
      </c>
      <c r="C43" s="1">
        <v>73</v>
      </c>
      <c r="D43" s="1">
        <v>84</v>
      </c>
      <c r="E43" s="1">
        <v>6</v>
      </c>
      <c r="F43" s="1">
        <v>5</v>
      </c>
      <c r="G43" s="1">
        <v>12</v>
      </c>
      <c r="H43" s="1">
        <v>25</v>
      </c>
      <c r="I43" s="1">
        <v>29</v>
      </c>
      <c r="J43" s="1">
        <v>82</v>
      </c>
      <c r="K43" s="1">
        <v>108</v>
      </c>
      <c r="L43" s="1">
        <v>6</v>
      </c>
      <c r="M43" s="1">
        <v>25</v>
      </c>
      <c r="N43" s="1">
        <v>92</v>
      </c>
      <c r="O43" s="1">
        <v>25</v>
      </c>
      <c r="P43" s="1">
        <v>24</v>
      </c>
      <c r="Q43" s="1">
        <v>12</v>
      </c>
      <c r="R43" s="1">
        <v>68</v>
      </c>
      <c r="S43" s="1">
        <v>45</v>
      </c>
      <c r="T43" s="1">
        <v>46</v>
      </c>
      <c r="U43" s="1">
        <v>3</v>
      </c>
      <c r="V43" s="1">
        <v>7</v>
      </c>
      <c r="W43" s="1">
        <v>24</v>
      </c>
      <c r="X43" s="1">
        <v>4</v>
      </c>
      <c r="Y43" s="1">
        <v>16</v>
      </c>
      <c r="Z43" s="1">
        <v>18</v>
      </c>
      <c r="AA43" s="1">
        <v>15</v>
      </c>
      <c r="AB43" s="1">
        <v>27</v>
      </c>
      <c r="AC43" s="1">
        <v>13</v>
      </c>
      <c r="AD43" s="1">
        <v>129</v>
      </c>
      <c r="AE43" s="1">
        <v>13</v>
      </c>
      <c r="AF43" s="1">
        <v>17</v>
      </c>
      <c r="AG43" s="1">
        <v>4</v>
      </c>
      <c r="AH43" s="1">
        <v>9</v>
      </c>
      <c r="AI43" s="1">
        <v>8</v>
      </c>
      <c r="AJ43" s="1">
        <v>137</v>
      </c>
      <c r="AK43" s="1">
        <v>21</v>
      </c>
      <c r="AL43" s="1">
        <v>41</v>
      </c>
      <c r="AM43" s="1">
        <v>97</v>
      </c>
      <c r="AN43" s="1">
        <v>55</v>
      </c>
      <c r="AO43" s="1">
        <v>78</v>
      </c>
      <c r="AP43" s="1">
        <v>152</v>
      </c>
      <c r="AQ43" s="1">
        <v>6</v>
      </c>
      <c r="AR43" s="1">
        <v>28</v>
      </c>
      <c r="AS43" s="1">
        <v>129</v>
      </c>
    </row>
    <row r="44" spans="1:54">
      <c r="A44" t="s">
        <v>61</v>
      </c>
      <c r="B44" s="2">
        <v>0.14710000000000001</v>
      </c>
      <c r="C44" s="2">
        <v>0.1477</v>
      </c>
      <c r="D44" s="2">
        <v>0.14599999999999999</v>
      </c>
      <c r="E44" s="2">
        <v>0.125</v>
      </c>
      <c r="F44" s="2">
        <v>4.2799999999999998E-2</v>
      </c>
      <c r="G44" s="2">
        <v>0.1026</v>
      </c>
      <c r="H44" s="2">
        <v>0.1789</v>
      </c>
      <c r="I44" s="2">
        <v>0.15670000000000001</v>
      </c>
      <c r="J44" s="2">
        <v>0.17280000000000001</v>
      </c>
      <c r="K44" s="2">
        <v>0.1883</v>
      </c>
      <c r="L44" s="2">
        <v>4.2900000000000001E-2</v>
      </c>
      <c r="M44" s="2">
        <v>0.12239999999999999</v>
      </c>
      <c r="N44" s="2">
        <v>0.18129999999999999</v>
      </c>
      <c r="O44" s="2">
        <v>0.1096</v>
      </c>
      <c r="P44" s="2">
        <v>0.1222</v>
      </c>
      <c r="Q44" s="2">
        <v>0.11310000000000001</v>
      </c>
      <c r="R44" s="2">
        <v>0.12970000000000001</v>
      </c>
      <c r="S44" s="2">
        <v>0.1827</v>
      </c>
      <c r="T44" s="2">
        <v>0.1487</v>
      </c>
      <c r="U44" s="2">
        <v>3.1300000000000001E-2</v>
      </c>
      <c r="V44" s="2">
        <v>0.1008</v>
      </c>
      <c r="W44" s="3">
        <v>0.13</v>
      </c>
      <c r="X44" s="2">
        <v>9.4399999999999998E-2</v>
      </c>
      <c r="Y44" s="2">
        <v>0.1108</v>
      </c>
      <c r="Z44" s="2">
        <v>0.153</v>
      </c>
      <c r="AA44" s="2">
        <v>0.14910000000000001</v>
      </c>
      <c r="AB44" s="2">
        <v>0.2351</v>
      </c>
      <c r="AC44" s="2">
        <v>0.18410000000000001</v>
      </c>
      <c r="AD44" s="2">
        <v>0.13569999999999999</v>
      </c>
      <c r="AE44" s="2">
        <v>0.21829999999999999</v>
      </c>
      <c r="AF44" s="2">
        <v>0.2404</v>
      </c>
      <c r="AG44" s="2">
        <v>0.20399999999999999</v>
      </c>
      <c r="AH44" s="2">
        <v>0.29799999999999999</v>
      </c>
      <c r="AI44" s="2">
        <v>0.21560000000000001</v>
      </c>
      <c r="AJ44" s="2">
        <v>0.1384</v>
      </c>
      <c r="AK44" s="2">
        <v>0.159</v>
      </c>
      <c r="AL44" s="2">
        <v>0.151</v>
      </c>
      <c r="AM44" s="2">
        <v>0.14330000000000001</v>
      </c>
      <c r="AN44" s="2">
        <v>0.10539999999999999</v>
      </c>
      <c r="AO44" s="2">
        <v>0.21249999999999999</v>
      </c>
      <c r="AP44" s="2">
        <v>0.15190000000000001</v>
      </c>
      <c r="AQ44" s="2">
        <v>8.3799999999999999E-2</v>
      </c>
      <c r="AR44" s="2">
        <v>7.1800000000000003E-2</v>
      </c>
      <c r="AS44" s="2">
        <v>0.1915</v>
      </c>
    </row>
    <row r="45" spans="1:54">
      <c r="A45" t="s">
        <v>64</v>
      </c>
      <c r="B45" s="1">
        <v>131</v>
      </c>
      <c r="C45" s="1">
        <v>86</v>
      </c>
      <c r="D45" s="1">
        <v>44</v>
      </c>
      <c r="E45" s="1">
        <v>0</v>
      </c>
      <c r="F45" s="1">
        <v>0</v>
      </c>
      <c r="G45" s="1">
        <v>9</v>
      </c>
      <c r="H45" s="1">
        <v>15</v>
      </c>
      <c r="I45" s="1">
        <v>27</v>
      </c>
      <c r="J45" s="1">
        <v>80</v>
      </c>
      <c r="K45" s="1">
        <v>80</v>
      </c>
      <c r="L45" s="1">
        <v>6</v>
      </c>
      <c r="M45" s="1">
        <v>22</v>
      </c>
      <c r="N45" s="1">
        <v>64</v>
      </c>
      <c r="O45" s="1">
        <v>21</v>
      </c>
      <c r="P45" s="1">
        <v>16</v>
      </c>
      <c r="Q45" s="1">
        <v>13</v>
      </c>
      <c r="R45" s="1">
        <v>73</v>
      </c>
      <c r="S45" s="1">
        <v>23</v>
      </c>
      <c r="T45" s="1">
        <v>35</v>
      </c>
      <c r="U45" s="1">
        <v>16</v>
      </c>
      <c r="V45" s="1">
        <v>12</v>
      </c>
      <c r="W45" s="1">
        <v>12</v>
      </c>
      <c r="X45" s="1">
        <v>13</v>
      </c>
      <c r="Y45" s="1">
        <v>15</v>
      </c>
      <c r="Z45" s="1">
        <v>14</v>
      </c>
      <c r="AA45" s="1">
        <v>8</v>
      </c>
      <c r="AB45" s="1">
        <v>22</v>
      </c>
      <c r="AC45" s="1">
        <v>4</v>
      </c>
      <c r="AD45" s="1">
        <v>115</v>
      </c>
      <c r="AE45" s="1">
        <v>5</v>
      </c>
      <c r="AF45" s="1">
        <v>11</v>
      </c>
      <c r="AG45" s="1">
        <v>1</v>
      </c>
      <c r="AH45" s="1">
        <v>0</v>
      </c>
      <c r="AI45" s="1">
        <v>3</v>
      </c>
      <c r="AJ45" s="1">
        <v>127</v>
      </c>
      <c r="AK45" s="1">
        <v>12</v>
      </c>
      <c r="AL45" s="1">
        <v>46</v>
      </c>
      <c r="AM45" s="1">
        <v>73</v>
      </c>
      <c r="AN45" s="1">
        <v>47</v>
      </c>
      <c r="AO45" s="1">
        <v>67</v>
      </c>
      <c r="AP45" s="1">
        <v>114</v>
      </c>
      <c r="AQ45" s="1">
        <v>17</v>
      </c>
      <c r="AR45" s="1">
        <v>19</v>
      </c>
      <c r="AS45" s="1">
        <v>112</v>
      </c>
    </row>
    <row r="46" spans="1:54">
      <c r="A46" t="s">
        <v>61</v>
      </c>
      <c r="B46" s="2">
        <v>0.1215</v>
      </c>
      <c r="C46" s="2">
        <v>0.17530000000000001</v>
      </c>
      <c r="D46" s="2">
        <v>7.6999999999999999E-2</v>
      </c>
      <c r="E46" s="1" t="s">
        <v>51</v>
      </c>
      <c r="F46" s="1" t="s">
        <v>51</v>
      </c>
      <c r="G46" s="2">
        <v>7.6899999999999996E-2</v>
      </c>
      <c r="H46" s="2">
        <v>0.1076</v>
      </c>
      <c r="I46" s="2">
        <v>0.1449</v>
      </c>
      <c r="J46" s="2">
        <v>0.16930000000000001</v>
      </c>
      <c r="K46" s="2">
        <v>0.13950000000000001</v>
      </c>
      <c r="L46" s="2">
        <v>4.1599999999999998E-2</v>
      </c>
      <c r="M46" s="2">
        <v>0.1106</v>
      </c>
      <c r="N46" s="2">
        <v>0.12659999999999999</v>
      </c>
      <c r="O46" s="2">
        <v>9.4799999999999995E-2</v>
      </c>
      <c r="P46" s="2">
        <v>8.3799999999999999E-2</v>
      </c>
      <c r="Q46" s="2">
        <v>0.1249</v>
      </c>
      <c r="R46" s="2">
        <v>0.13850000000000001</v>
      </c>
      <c r="S46" s="2">
        <v>9.3399999999999997E-2</v>
      </c>
      <c r="T46" s="2">
        <v>0.11459999999999999</v>
      </c>
      <c r="U46" s="2">
        <v>0.18279999999999999</v>
      </c>
      <c r="V46" s="2">
        <v>0.16009999999999999</v>
      </c>
      <c r="W46" s="2">
        <v>6.2600000000000003E-2</v>
      </c>
      <c r="X46" s="2">
        <v>0.28220000000000001</v>
      </c>
      <c r="Y46" s="2">
        <v>0.1007</v>
      </c>
      <c r="Z46" s="2">
        <v>0.1176</v>
      </c>
      <c r="AA46" s="2">
        <v>7.6899999999999996E-2</v>
      </c>
      <c r="AB46" s="2">
        <v>0.1918</v>
      </c>
      <c r="AC46" s="2">
        <v>5.57E-2</v>
      </c>
      <c r="AD46" s="2">
        <v>0.1212</v>
      </c>
      <c r="AE46" s="2">
        <v>9.2799999999999994E-2</v>
      </c>
      <c r="AF46" s="2">
        <v>0.14760000000000001</v>
      </c>
      <c r="AG46" s="2">
        <v>4.3499999999999997E-2</v>
      </c>
      <c r="AH46" s="1" t="s">
        <v>51</v>
      </c>
      <c r="AI46" s="2">
        <v>6.7799999999999999E-2</v>
      </c>
      <c r="AJ46" s="2">
        <v>0.12909999999999999</v>
      </c>
      <c r="AK46" s="2">
        <v>9.0300000000000005E-2</v>
      </c>
      <c r="AL46" s="2">
        <v>0.1716</v>
      </c>
      <c r="AM46" s="2">
        <v>0.1074</v>
      </c>
      <c r="AN46" s="3">
        <v>0.09</v>
      </c>
      <c r="AO46" s="2">
        <v>0.18029999999999999</v>
      </c>
      <c r="AP46" s="2">
        <v>0.1137</v>
      </c>
      <c r="AQ46" s="2">
        <v>0.2235</v>
      </c>
      <c r="AR46" s="2">
        <v>4.7699999999999999E-2</v>
      </c>
      <c r="AS46" s="2">
        <v>0.16569999999999999</v>
      </c>
    </row>
    <row r="47" spans="1:54">
      <c r="A47" s="6" t="str">
        <f>HYPERLINK("#Contents!A1", "Contents")</f>
        <v>Contents</v>
      </c>
    </row>
    <row r="48" spans="1:54">
      <c r="A48" s="7" t="s">
        <v>58</v>
      </c>
      <c r="BB48" s="17" t="str">
        <f>LEFT(A48, FIND(" ", A48) - 2)</f>
        <v>Table_Q8</v>
      </c>
    </row>
    <row r="49" spans="1:45">
      <c r="A49" t="s">
        <v>1</v>
      </c>
    </row>
    <row r="50" spans="1:45" ht="16.2" thickBot="1">
      <c r="A50" t="s">
        <v>61</v>
      </c>
    </row>
    <row r="51" spans="1:45" ht="37.049999999999997" customHeight="1">
      <c r="A51" t="s">
        <v>61</v>
      </c>
      <c r="B51" s="36" t="s">
        <v>12</v>
      </c>
      <c r="C51" s="33" t="s">
        <v>2</v>
      </c>
      <c r="D51" s="38"/>
      <c r="E51" s="33" t="s">
        <v>3</v>
      </c>
      <c r="F51" s="34"/>
      <c r="G51" s="34"/>
      <c r="H51" s="34"/>
      <c r="I51" s="34"/>
      <c r="J51" s="34"/>
      <c r="K51" s="33" t="s">
        <v>4</v>
      </c>
      <c r="L51" s="34"/>
      <c r="M51" s="34"/>
      <c r="N51" s="33" t="s">
        <v>5</v>
      </c>
      <c r="O51" s="34"/>
      <c r="P51" s="34"/>
      <c r="Q51" s="34"/>
      <c r="R51" s="33" t="s">
        <v>6</v>
      </c>
      <c r="S51" s="34"/>
      <c r="T51" s="34"/>
      <c r="U51" s="33" t="s">
        <v>7</v>
      </c>
      <c r="V51" s="34"/>
      <c r="W51" s="34"/>
      <c r="X51" s="34"/>
      <c r="Y51" s="34"/>
      <c r="Z51" s="34"/>
      <c r="AA51" s="34"/>
      <c r="AB51" s="34"/>
      <c r="AC51" s="34"/>
      <c r="AD51" s="34"/>
      <c r="AE51" s="34"/>
      <c r="AF51" s="34"/>
      <c r="AG51" s="33" t="s">
        <v>8</v>
      </c>
      <c r="AH51" s="34"/>
      <c r="AI51" s="34"/>
      <c r="AJ51" s="34"/>
      <c r="AK51" s="33" t="s">
        <v>66</v>
      </c>
      <c r="AL51" s="34"/>
      <c r="AM51" s="34"/>
      <c r="AN51" s="33" t="s">
        <v>9</v>
      </c>
      <c r="AO51" s="34"/>
      <c r="AP51" s="33" t="s">
        <v>10</v>
      </c>
      <c r="AQ51" s="34"/>
      <c r="AR51" s="33" t="s">
        <v>11</v>
      </c>
      <c r="AS51" s="35"/>
    </row>
    <row r="52" spans="1:45" ht="40.200000000000003" thickBot="1">
      <c r="A52" t="s">
        <v>61</v>
      </c>
      <c r="B52" s="37" t="s">
        <v>12</v>
      </c>
      <c r="C52" s="4" t="s">
        <v>13</v>
      </c>
      <c r="D52" s="4" t="s">
        <v>14</v>
      </c>
      <c r="E52" s="4" t="s">
        <v>15</v>
      </c>
      <c r="F52" s="4" t="s">
        <v>16</v>
      </c>
      <c r="G52" s="4" t="s">
        <v>17</v>
      </c>
      <c r="H52" s="4" t="s">
        <v>18</v>
      </c>
      <c r="I52" s="4" t="s">
        <v>19</v>
      </c>
      <c r="J52" s="4" t="s">
        <v>20</v>
      </c>
      <c r="K52" s="4" t="s">
        <v>21</v>
      </c>
      <c r="L52" s="4" t="s">
        <v>22</v>
      </c>
      <c r="M52" s="4" t="s">
        <v>23</v>
      </c>
      <c r="N52" s="4" t="s">
        <v>24</v>
      </c>
      <c r="O52" s="4">
        <v>2010</v>
      </c>
      <c r="P52" s="4">
        <v>2015</v>
      </c>
      <c r="Q52" s="4">
        <v>2020</v>
      </c>
      <c r="R52" s="4" t="s">
        <v>25</v>
      </c>
      <c r="S52" s="4" t="s">
        <v>26</v>
      </c>
      <c r="T52" s="4" t="s">
        <v>27</v>
      </c>
      <c r="U52" s="4" t="s">
        <v>28</v>
      </c>
      <c r="V52" s="4" t="s">
        <v>29</v>
      </c>
      <c r="W52" s="4" t="s">
        <v>30</v>
      </c>
      <c r="X52" s="4" t="s">
        <v>31</v>
      </c>
      <c r="Y52" s="4" t="s">
        <v>32</v>
      </c>
      <c r="Z52" s="4" t="s">
        <v>33</v>
      </c>
      <c r="AA52" s="4" t="s">
        <v>34</v>
      </c>
      <c r="AB52" s="4" t="s">
        <v>35</v>
      </c>
      <c r="AC52" s="4" t="s">
        <v>36</v>
      </c>
      <c r="AD52" s="4" t="s">
        <v>37</v>
      </c>
      <c r="AE52" s="4" t="s">
        <v>38</v>
      </c>
      <c r="AF52" s="4" t="s">
        <v>39</v>
      </c>
      <c r="AG52" s="4" t="s">
        <v>67</v>
      </c>
      <c r="AH52" s="4" t="s">
        <v>40</v>
      </c>
      <c r="AI52" s="4" t="s">
        <v>41</v>
      </c>
      <c r="AJ52" s="4" t="s">
        <v>42</v>
      </c>
      <c r="AK52" s="4" t="s">
        <v>68</v>
      </c>
      <c r="AL52" s="4" t="s">
        <v>69</v>
      </c>
      <c r="AM52" s="4" t="s">
        <v>70</v>
      </c>
      <c r="AN52" s="4" t="s">
        <v>43</v>
      </c>
      <c r="AO52" s="4" t="s">
        <v>44</v>
      </c>
      <c r="AP52" s="4" t="s">
        <v>45</v>
      </c>
      <c r="AQ52" s="4" t="s">
        <v>46</v>
      </c>
      <c r="AR52" s="4" t="s">
        <v>47</v>
      </c>
      <c r="AS52" s="5" t="s">
        <v>48</v>
      </c>
    </row>
    <row r="53" spans="1:45">
      <c r="A53" t="s">
        <v>49</v>
      </c>
      <c r="B53" s="1">
        <v>1078</v>
      </c>
      <c r="C53" s="1">
        <v>344</v>
      </c>
      <c r="D53" s="1">
        <v>727</v>
      </c>
      <c r="E53" s="1">
        <v>16</v>
      </c>
      <c r="F53" s="1">
        <v>63</v>
      </c>
      <c r="G53" s="1">
        <v>39</v>
      </c>
      <c r="H53" s="1">
        <v>76</v>
      </c>
      <c r="I53" s="1">
        <v>200</v>
      </c>
      <c r="J53" s="1">
        <v>684</v>
      </c>
      <c r="K53" s="1">
        <v>612</v>
      </c>
      <c r="L53" s="1">
        <v>147</v>
      </c>
      <c r="M53" s="1">
        <v>190</v>
      </c>
      <c r="N53" s="1">
        <v>604</v>
      </c>
      <c r="O53" s="1">
        <v>170</v>
      </c>
      <c r="P53" s="1">
        <v>170</v>
      </c>
      <c r="Q53" s="1">
        <v>81</v>
      </c>
      <c r="R53" s="1">
        <v>508</v>
      </c>
      <c r="S53" s="1">
        <v>244</v>
      </c>
      <c r="T53" s="1">
        <v>326</v>
      </c>
      <c r="U53" s="1">
        <v>66</v>
      </c>
      <c r="V53" s="1">
        <v>70</v>
      </c>
      <c r="W53" s="1">
        <v>249</v>
      </c>
      <c r="X53" s="1">
        <v>44</v>
      </c>
      <c r="Y53" s="1">
        <v>127</v>
      </c>
      <c r="Z53" s="1">
        <v>141</v>
      </c>
      <c r="AA53" s="1">
        <v>98</v>
      </c>
      <c r="AB53" s="1">
        <v>82</v>
      </c>
      <c r="AC53" s="1">
        <v>114</v>
      </c>
      <c r="AD53" s="1">
        <v>991</v>
      </c>
      <c r="AE53" s="1">
        <v>48</v>
      </c>
      <c r="AF53" s="1">
        <v>39</v>
      </c>
      <c r="AG53" s="1">
        <v>32</v>
      </c>
      <c r="AH53" s="1">
        <v>36</v>
      </c>
      <c r="AI53" s="1">
        <v>38</v>
      </c>
      <c r="AJ53" s="1">
        <v>972</v>
      </c>
      <c r="AK53" s="1">
        <v>112</v>
      </c>
      <c r="AL53" s="1">
        <v>294</v>
      </c>
      <c r="AM53" s="1">
        <v>672</v>
      </c>
      <c r="AN53" s="1">
        <v>573</v>
      </c>
      <c r="AO53" s="1">
        <v>318</v>
      </c>
      <c r="AP53" s="1">
        <v>1011</v>
      </c>
      <c r="AQ53" s="1">
        <v>67</v>
      </c>
      <c r="AR53" s="1">
        <v>385</v>
      </c>
      <c r="AS53" s="1">
        <v>677</v>
      </c>
    </row>
    <row r="54" spans="1:45">
      <c r="A54" t="s">
        <v>50</v>
      </c>
      <c r="B54" s="1">
        <v>1078</v>
      </c>
      <c r="C54" s="1">
        <v>493</v>
      </c>
      <c r="D54" s="1">
        <v>578</v>
      </c>
      <c r="E54" s="1">
        <v>48</v>
      </c>
      <c r="F54" s="1">
        <v>116</v>
      </c>
      <c r="G54" s="1">
        <v>117</v>
      </c>
      <c r="H54" s="1">
        <v>139</v>
      </c>
      <c r="I54" s="1">
        <v>185</v>
      </c>
      <c r="J54" s="1">
        <v>474</v>
      </c>
      <c r="K54" s="1">
        <v>575</v>
      </c>
      <c r="L54" s="1">
        <v>148</v>
      </c>
      <c r="M54" s="1">
        <v>202</v>
      </c>
      <c r="N54" s="1">
        <v>506</v>
      </c>
      <c r="O54" s="1">
        <v>224</v>
      </c>
      <c r="P54" s="1">
        <v>194</v>
      </c>
      <c r="Q54" s="1">
        <v>103</v>
      </c>
      <c r="R54" s="1">
        <v>527</v>
      </c>
      <c r="S54" s="1">
        <v>244</v>
      </c>
      <c r="T54" s="1">
        <v>307</v>
      </c>
      <c r="U54" s="1">
        <v>88</v>
      </c>
      <c r="V54" s="1">
        <v>72</v>
      </c>
      <c r="W54" s="1">
        <v>187</v>
      </c>
      <c r="X54" s="1">
        <v>45</v>
      </c>
      <c r="Y54" s="1">
        <v>148</v>
      </c>
      <c r="Z54" s="1">
        <v>118</v>
      </c>
      <c r="AA54" s="1">
        <v>103</v>
      </c>
      <c r="AB54" s="1">
        <v>115</v>
      </c>
      <c r="AC54" s="1">
        <v>71</v>
      </c>
      <c r="AD54" s="1">
        <v>948</v>
      </c>
      <c r="AE54" s="1">
        <v>58</v>
      </c>
      <c r="AF54" s="1">
        <v>72</v>
      </c>
      <c r="AG54" s="1">
        <v>21</v>
      </c>
      <c r="AH54" s="1">
        <v>32</v>
      </c>
      <c r="AI54" s="1">
        <v>39</v>
      </c>
      <c r="AJ54" s="1">
        <v>987</v>
      </c>
      <c r="AK54" s="1">
        <v>131</v>
      </c>
      <c r="AL54" s="1">
        <v>271</v>
      </c>
      <c r="AM54" s="1">
        <v>676</v>
      </c>
      <c r="AN54" s="1">
        <v>523</v>
      </c>
      <c r="AO54" s="1">
        <v>369</v>
      </c>
      <c r="AP54" s="1">
        <v>1002</v>
      </c>
      <c r="AQ54" s="1">
        <v>76</v>
      </c>
      <c r="AR54" s="1">
        <v>389</v>
      </c>
      <c r="AS54" s="1">
        <v>674</v>
      </c>
    </row>
    <row r="55" spans="1:45">
      <c r="A55" t="s">
        <v>59</v>
      </c>
      <c r="B55" s="1">
        <v>389</v>
      </c>
      <c r="C55" s="1">
        <v>175</v>
      </c>
      <c r="D55" s="1">
        <v>211</v>
      </c>
      <c r="E55" s="1">
        <v>9</v>
      </c>
      <c r="F55" s="1">
        <v>53</v>
      </c>
      <c r="G55" s="1">
        <v>48</v>
      </c>
      <c r="H55" s="1">
        <v>39</v>
      </c>
      <c r="I55" s="1">
        <v>78</v>
      </c>
      <c r="J55" s="1">
        <v>161</v>
      </c>
      <c r="K55" s="1">
        <v>171</v>
      </c>
      <c r="L55" s="1">
        <v>101</v>
      </c>
      <c r="M55" s="1">
        <v>67</v>
      </c>
      <c r="N55" s="1">
        <v>160</v>
      </c>
      <c r="O55" s="1">
        <v>90</v>
      </c>
      <c r="P55" s="1">
        <v>96</v>
      </c>
      <c r="Q55" s="1">
        <v>29</v>
      </c>
      <c r="R55" s="1">
        <v>172</v>
      </c>
      <c r="S55" s="1">
        <v>94</v>
      </c>
      <c r="T55" s="1">
        <v>123</v>
      </c>
      <c r="U55" s="1">
        <v>25</v>
      </c>
      <c r="V55" s="1">
        <v>30</v>
      </c>
      <c r="W55" s="1">
        <v>56</v>
      </c>
      <c r="X55" s="1">
        <v>14</v>
      </c>
      <c r="Y55" s="1">
        <v>63</v>
      </c>
      <c r="Z55" s="1">
        <v>49</v>
      </c>
      <c r="AA55" s="1">
        <v>42</v>
      </c>
      <c r="AB55" s="1">
        <v>42</v>
      </c>
      <c r="AC55" s="1">
        <v>33</v>
      </c>
      <c r="AD55" s="1">
        <v>353</v>
      </c>
      <c r="AE55" s="1">
        <v>9</v>
      </c>
      <c r="AF55" s="1">
        <v>27</v>
      </c>
      <c r="AG55" s="1">
        <v>12</v>
      </c>
      <c r="AH55" s="1">
        <v>16</v>
      </c>
      <c r="AI55" s="1">
        <v>15</v>
      </c>
      <c r="AJ55" s="1">
        <v>345</v>
      </c>
      <c r="AK55" s="1">
        <v>61</v>
      </c>
      <c r="AL55" s="1">
        <v>100</v>
      </c>
      <c r="AM55" s="1">
        <v>228</v>
      </c>
      <c r="AN55" s="1">
        <v>239</v>
      </c>
      <c r="AO55" s="1">
        <v>45</v>
      </c>
      <c r="AP55" s="1">
        <v>368</v>
      </c>
      <c r="AQ55" s="1">
        <v>21</v>
      </c>
      <c r="AR55" s="1">
        <v>389</v>
      </c>
      <c r="AS55" s="1">
        <v>0</v>
      </c>
    </row>
    <row r="56" spans="1:45">
      <c r="A56" t="s">
        <v>61</v>
      </c>
      <c r="B56" s="2">
        <v>0.36049999999999999</v>
      </c>
      <c r="C56" s="2">
        <v>0.35439999999999999</v>
      </c>
      <c r="D56" s="2">
        <v>0.3644</v>
      </c>
      <c r="E56" s="2">
        <v>0.1875</v>
      </c>
      <c r="F56" s="2">
        <v>0.45950000000000002</v>
      </c>
      <c r="G56" s="2">
        <v>0.4103</v>
      </c>
      <c r="H56" s="2">
        <v>0.2843</v>
      </c>
      <c r="I56" s="2">
        <v>0.42409999999999998</v>
      </c>
      <c r="J56" s="2">
        <v>0.33910000000000001</v>
      </c>
      <c r="K56" s="2">
        <v>0.2969</v>
      </c>
      <c r="L56" s="2">
        <v>0.68379999999999996</v>
      </c>
      <c r="M56" s="3">
        <v>0.33</v>
      </c>
      <c r="N56" s="2">
        <v>0.31630000000000003</v>
      </c>
      <c r="O56" s="2">
        <v>0.40029999999999999</v>
      </c>
      <c r="P56" s="2">
        <v>0.49759999999999999</v>
      </c>
      <c r="Q56" s="2">
        <v>0.28449999999999998</v>
      </c>
      <c r="R56" s="2">
        <v>0.3256</v>
      </c>
      <c r="S56" s="2">
        <v>0.38319999999999999</v>
      </c>
      <c r="T56" s="2">
        <v>0.40239999999999998</v>
      </c>
      <c r="U56" s="2">
        <v>0.28239999999999998</v>
      </c>
      <c r="V56" s="2">
        <v>0.41670000000000001</v>
      </c>
      <c r="W56" s="2">
        <v>0.30159999999999998</v>
      </c>
      <c r="X56" s="2">
        <v>0.30759999999999998</v>
      </c>
      <c r="Y56" s="2">
        <v>0.42170000000000002</v>
      </c>
      <c r="Z56" s="2">
        <v>0.41220000000000001</v>
      </c>
      <c r="AA56" s="2">
        <v>0.4108</v>
      </c>
      <c r="AB56" s="2">
        <v>0.36480000000000001</v>
      </c>
      <c r="AC56" s="2">
        <v>0.45800000000000002</v>
      </c>
      <c r="AD56" s="2">
        <v>0.37280000000000002</v>
      </c>
      <c r="AE56" s="2">
        <v>0.14749999999999999</v>
      </c>
      <c r="AF56" s="2">
        <v>0.36980000000000002</v>
      </c>
      <c r="AG56" s="2">
        <v>0.5978</v>
      </c>
      <c r="AH56" s="2">
        <v>0.49630000000000002</v>
      </c>
      <c r="AI56" s="2">
        <v>0.3916</v>
      </c>
      <c r="AJ56" s="3">
        <v>0.35</v>
      </c>
      <c r="AK56" s="2">
        <v>0.4637</v>
      </c>
      <c r="AL56" s="2">
        <v>0.36799999999999999</v>
      </c>
      <c r="AM56" s="2">
        <v>0.33750000000000002</v>
      </c>
      <c r="AN56" s="2">
        <v>0.4572</v>
      </c>
      <c r="AO56" s="2">
        <v>0.12239999999999999</v>
      </c>
      <c r="AP56" s="2">
        <v>0.36749999999999999</v>
      </c>
      <c r="AQ56" s="2">
        <v>0.26929999999999998</v>
      </c>
      <c r="AR56" s="3">
        <v>1</v>
      </c>
      <c r="AS56" s="1" t="s">
        <v>51</v>
      </c>
    </row>
    <row r="57" spans="1:45">
      <c r="A57" t="s">
        <v>60</v>
      </c>
      <c r="B57" s="1">
        <v>674</v>
      </c>
      <c r="C57" s="1">
        <v>310</v>
      </c>
      <c r="D57" s="1">
        <v>360</v>
      </c>
      <c r="E57" s="1">
        <v>39</v>
      </c>
      <c r="F57" s="1">
        <v>59</v>
      </c>
      <c r="G57" s="1">
        <v>66</v>
      </c>
      <c r="H57" s="1">
        <v>97</v>
      </c>
      <c r="I57" s="1">
        <v>105</v>
      </c>
      <c r="J57" s="1">
        <v>307</v>
      </c>
      <c r="K57" s="1">
        <v>398</v>
      </c>
      <c r="L57" s="1">
        <v>42</v>
      </c>
      <c r="M57" s="1">
        <v>132</v>
      </c>
      <c r="N57" s="1">
        <v>343</v>
      </c>
      <c r="O57" s="1">
        <v>127</v>
      </c>
      <c r="P57" s="1">
        <v>95</v>
      </c>
      <c r="Q57" s="1">
        <v>74</v>
      </c>
      <c r="R57" s="1">
        <v>349</v>
      </c>
      <c r="S57" s="1">
        <v>150</v>
      </c>
      <c r="T57" s="1">
        <v>175</v>
      </c>
      <c r="U57" s="1">
        <v>63</v>
      </c>
      <c r="V57" s="1">
        <v>41</v>
      </c>
      <c r="W57" s="1">
        <v>124</v>
      </c>
      <c r="X57" s="1">
        <v>31</v>
      </c>
      <c r="Y57" s="1">
        <v>80</v>
      </c>
      <c r="Z57" s="1">
        <v>69</v>
      </c>
      <c r="AA57" s="1">
        <v>59</v>
      </c>
      <c r="AB57" s="1">
        <v>72</v>
      </c>
      <c r="AC57" s="1">
        <v>38</v>
      </c>
      <c r="AD57" s="1">
        <v>579</v>
      </c>
      <c r="AE57" s="1">
        <v>49</v>
      </c>
      <c r="AF57" s="1">
        <v>45</v>
      </c>
      <c r="AG57" s="1">
        <v>8</v>
      </c>
      <c r="AH57" s="1">
        <v>16</v>
      </c>
      <c r="AI57" s="1">
        <v>23</v>
      </c>
      <c r="AJ57" s="1">
        <v>627</v>
      </c>
      <c r="AK57" s="1">
        <v>69</v>
      </c>
      <c r="AL57" s="1">
        <v>170</v>
      </c>
      <c r="AM57" s="1">
        <v>435</v>
      </c>
      <c r="AN57" s="1">
        <v>278</v>
      </c>
      <c r="AO57" s="1">
        <v>321</v>
      </c>
      <c r="AP57" s="1">
        <v>620</v>
      </c>
      <c r="AQ57" s="1">
        <v>54</v>
      </c>
      <c r="AR57" s="1">
        <v>0</v>
      </c>
      <c r="AS57" s="1">
        <v>674</v>
      </c>
    </row>
    <row r="58" spans="1:45">
      <c r="A58" t="s">
        <v>61</v>
      </c>
      <c r="B58" s="2">
        <v>0.62519999999999998</v>
      </c>
      <c r="C58" s="2">
        <v>0.62939999999999996</v>
      </c>
      <c r="D58" s="2">
        <v>0.62280000000000002</v>
      </c>
      <c r="E58" s="2">
        <v>0.8125</v>
      </c>
      <c r="F58" s="2">
        <v>0.51449999999999996</v>
      </c>
      <c r="G58" s="2">
        <v>0.56410000000000005</v>
      </c>
      <c r="H58" s="2">
        <v>0.70089999999999997</v>
      </c>
      <c r="I58" s="2">
        <v>0.57020000000000004</v>
      </c>
      <c r="J58" s="2">
        <v>0.64770000000000005</v>
      </c>
      <c r="K58" s="2">
        <v>0.69230000000000003</v>
      </c>
      <c r="L58" s="2">
        <v>0.28549999999999998</v>
      </c>
      <c r="M58" s="2">
        <v>0.65239999999999998</v>
      </c>
      <c r="N58" s="2">
        <v>0.67849999999999999</v>
      </c>
      <c r="O58" s="2">
        <v>0.56759999999999999</v>
      </c>
      <c r="P58" s="2">
        <v>0.49249999999999999</v>
      </c>
      <c r="Q58" s="2">
        <v>0.71260000000000001</v>
      </c>
      <c r="R58" s="2">
        <v>0.66220000000000001</v>
      </c>
      <c r="S58" s="2">
        <v>0.61529999999999996</v>
      </c>
      <c r="T58" s="2">
        <v>0.56969999999999998</v>
      </c>
      <c r="U58" s="2">
        <v>0.71760000000000002</v>
      </c>
      <c r="V58" s="2">
        <v>0.56569999999999998</v>
      </c>
      <c r="W58" s="2">
        <v>0.66610000000000003</v>
      </c>
      <c r="X58" s="2">
        <v>0.68600000000000005</v>
      </c>
      <c r="Y58" s="2">
        <v>0.54169999999999996</v>
      </c>
      <c r="Z58" s="2">
        <v>0.58779999999999999</v>
      </c>
      <c r="AA58" s="2">
        <v>0.57599999999999996</v>
      </c>
      <c r="AB58" s="2">
        <v>0.62929999999999997</v>
      </c>
      <c r="AC58" s="2">
        <v>0.53779999999999994</v>
      </c>
      <c r="AD58" s="2">
        <v>0.61099999999999999</v>
      </c>
      <c r="AE58" s="2">
        <v>0.85250000000000004</v>
      </c>
      <c r="AF58" s="2">
        <v>0.63019999999999998</v>
      </c>
      <c r="AG58" s="2">
        <v>0.36549999999999999</v>
      </c>
      <c r="AH58" s="2">
        <v>0.50370000000000004</v>
      </c>
      <c r="AI58" s="2">
        <v>0.60299999999999998</v>
      </c>
      <c r="AJ58" s="2">
        <v>0.63549999999999995</v>
      </c>
      <c r="AK58" s="2">
        <v>0.5262</v>
      </c>
      <c r="AL58" s="2">
        <v>0.62760000000000005</v>
      </c>
      <c r="AM58" s="2">
        <v>0.64349999999999996</v>
      </c>
      <c r="AN58" s="2">
        <v>0.53039999999999998</v>
      </c>
      <c r="AO58" s="2">
        <v>0.86950000000000005</v>
      </c>
      <c r="AP58" s="2">
        <v>0.61929999999999996</v>
      </c>
      <c r="AQ58" s="2">
        <v>0.70379999999999998</v>
      </c>
      <c r="AR58" s="1" t="s">
        <v>51</v>
      </c>
      <c r="AS58" s="3">
        <v>1</v>
      </c>
    </row>
    <row r="59" spans="1:45">
      <c r="A59" t="s">
        <v>55</v>
      </c>
      <c r="B59" s="1">
        <v>15</v>
      </c>
      <c r="C59" s="1">
        <v>8</v>
      </c>
      <c r="D59" s="1">
        <v>7</v>
      </c>
      <c r="E59" s="1">
        <v>0</v>
      </c>
      <c r="F59" s="1">
        <v>3</v>
      </c>
      <c r="G59" s="1">
        <v>3</v>
      </c>
      <c r="H59" s="1">
        <v>2</v>
      </c>
      <c r="I59" s="1">
        <v>1</v>
      </c>
      <c r="J59" s="1">
        <v>6</v>
      </c>
      <c r="K59" s="1">
        <v>6</v>
      </c>
      <c r="L59" s="1">
        <v>5</v>
      </c>
      <c r="M59" s="1">
        <v>4</v>
      </c>
      <c r="N59" s="1">
        <v>3</v>
      </c>
      <c r="O59" s="1">
        <v>7</v>
      </c>
      <c r="P59" s="1">
        <v>2</v>
      </c>
      <c r="Q59" s="1">
        <v>0</v>
      </c>
      <c r="R59" s="1">
        <v>6</v>
      </c>
      <c r="S59" s="1">
        <v>0</v>
      </c>
      <c r="T59" s="1">
        <v>9</v>
      </c>
      <c r="U59" s="1">
        <v>0</v>
      </c>
      <c r="V59" s="1">
        <v>1</v>
      </c>
      <c r="W59" s="1">
        <v>6</v>
      </c>
      <c r="X59" s="1">
        <v>0</v>
      </c>
      <c r="Y59" s="1">
        <v>5</v>
      </c>
      <c r="Z59" s="1">
        <v>0</v>
      </c>
      <c r="AA59" s="1">
        <v>1</v>
      </c>
      <c r="AB59" s="1">
        <v>1</v>
      </c>
      <c r="AC59" s="1">
        <v>0</v>
      </c>
      <c r="AD59" s="1">
        <v>15</v>
      </c>
      <c r="AE59" s="1">
        <v>0</v>
      </c>
      <c r="AF59" s="1">
        <v>0</v>
      </c>
      <c r="AG59" s="1">
        <v>1</v>
      </c>
      <c r="AH59" s="1">
        <v>0</v>
      </c>
      <c r="AI59" s="1">
        <v>0</v>
      </c>
      <c r="AJ59" s="1">
        <v>14</v>
      </c>
      <c r="AK59" s="1">
        <v>1</v>
      </c>
      <c r="AL59" s="1">
        <v>1</v>
      </c>
      <c r="AM59" s="1">
        <v>13</v>
      </c>
      <c r="AN59" s="1">
        <v>7</v>
      </c>
      <c r="AO59" s="1">
        <v>3</v>
      </c>
      <c r="AP59" s="1">
        <v>13</v>
      </c>
      <c r="AQ59" s="1">
        <v>2</v>
      </c>
      <c r="AR59" s="1">
        <v>0</v>
      </c>
      <c r="AS59" s="1">
        <v>0</v>
      </c>
    </row>
    <row r="60" spans="1:45">
      <c r="A60" t="s">
        <v>61</v>
      </c>
      <c r="B60" s="2">
        <v>1.4200000000000001E-2</v>
      </c>
      <c r="C60" s="2">
        <v>1.6199999999999999E-2</v>
      </c>
      <c r="D60" s="2">
        <v>1.2800000000000001E-2</v>
      </c>
      <c r="E60" s="1" t="s">
        <v>51</v>
      </c>
      <c r="F60" s="2">
        <v>2.5999999999999999E-2</v>
      </c>
      <c r="G60" s="2">
        <v>2.5600000000000001E-2</v>
      </c>
      <c r="H60" s="2">
        <v>1.4800000000000001E-2</v>
      </c>
      <c r="I60" s="2">
        <v>5.7000000000000002E-3</v>
      </c>
      <c r="J60" s="2">
        <v>1.32E-2</v>
      </c>
      <c r="K60" s="2">
        <v>1.09E-2</v>
      </c>
      <c r="L60" s="2">
        <v>3.0700000000000002E-2</v>
      </c>
      <c r="M60" s="2">
        <v>1.7600000000000001E-2</v>
      </c>
      <c r="N60" s="2">
        <v>5.1999999999999998E-3</v>
      </c>
      <c r="O60" s="2">
        <v>3.2199999999999999E-2</v>
      </c>
      <c r="P60" s="2">
        <v>9.9000000000000008E-3</v>
      </c>
      <c r="Q60" s="2">
        <v>2.8999999999999998E-3</v>
      </c>
      <c r="R60" s="2">
        <v>1.2200000000000001E-2</v>
      </c>
      <c r="S60" s="2">
        <v>1.5E-3</v>
      </c>
      <c r="T60" s="2">
        <v>2.7799999999999998E-2</v>
      </c>
      <c r="U60" s="1" t="s">
        <v>51</v>
      </c>
      <c r="V60" s="2">
        <v>1.7600000000000001E-2</v>
      </c>
      <c r="W60" s="2">
        <v>3.2199999999999999E-2</v>
      </c>
      <c r="X60" s="2">
        <v>6.4000000000000003E-3</v>
      </c>
      <c r="Y60" s="2">
        <v>3.6600000000000001E-2</v>
      </c>
      <c r="Z60" s="1" t="s">
        <v>51</v>
      </c>
      <c r="AA60" s="2">
        <v>1.32E-2</v>
      </c>
      <c r="AB60" s="2">
        <v>6.0000000000000001E-3</v>
      </c>
      <c r="AC60" s="2">
        <v>4.1999999999999997E-3</v>
      </c>
      <c r="AD60" s="2">
        <v>1.6199999999999999E-2</v>
      </c>
      <c r="AE60" s="1" t="s">
        <v>51</v>
      </c>
      <c r="AF60" s="1" t="s">
        <v>51</v>
      </c>
      <c r="AG60" s="2">
        <v>3.6799999999999999E-2</v>
      </c>
      <c r="AH60" s="1" t="s">
        <v>51</v>
      </c>
      <c r="AI60" s="2">
        <v>5.4000000000000003E-3</v>
      </c>
      <c r="AJ60" s="2">
        <v>1.46E-2</v>
      </c>
      <c r="AK60" s="3">
        <v>0.01</v>
      </c>
      <c r="AL60" s="2">
        <v>4.4000000000000003E-3</v>
      </c>
      <c r="AM60" s="2">
        <v>1.9E-2</v>
      </c>
      <c r="AN60" s="2">
        <v>1.2500000000000001E-2</v>
      </c>
      <c r="AO60" s="2">
        <v>8.0999999999999996E-3</v>
      </c>
      <c r="AP60" s="2">
        <v>1.3299999999999999E-2</v>
      </c>
      <c r="AQ60" s="2">
        <v>2.6800000000000001E-2</v>
      </c>
      <c r="AR60" s="1" t="s">
        <v>51</v>
      </c>
      <c r="AS60" s="1" t="s">
        <v>51</v>
      </c>
    </row>
    <row r="61" spans="1:45">
      <c r="A61" t="s">
        <v>61</v>
      </c>
    </row>
    <row r="62" spans="1:45">
      <c r="A62" t="s">
        <v>61</v>
      </c>
    </row>
  </sheetData>
  <mergeCells count="48">
    <mergeCell ref="U51:AF51"/>
    <mergeCell ref="AG51:AJ51"/>
    <mergeCell ref="AK51:AM51"/>
    <mergeCell ref="AN51:AO51"/>
    <mergeCell ref="AP51:AQ51"/>
    <mergeCell ref="AR51:AS51"/>
    <mergeCell ref="B51:B52"/>
    <mergeCell ref="C51:D51"/>
    <mergeCell ref="E51:J51"/>
    <mergeCell ref="K51:M51"/>
    <mergeCell ref="N51:Q51"/>
    <mergeCell ref="R51:T51"/>
    <mergeCell ref="U35:AF35"/>
    <mergeCell ref="AG35:AJ35"/>
    <mergeCell ref="AK35:AM35"/>
    <mergeCell ref="AN35:AO35"/>
    <mergeCell ref="AP35:AQ35"/>
    <mergeCell ref="AR35:AS35"/>
    <mergeCell ref="B35:B36"/>
    <mergeCell ref="C35:D35"/>
    <mergeCell ref="E35:J35"/>
    <mergeCell ref="K35:M35"/>
    <mergeCell ref="N35:Q35"/>
    <mergeCell ref="R35:T35"/>
    <mergeCell ref="U20:AF20"/>
    <mergeCell ref="AG20:AJ20"/>
    <mergeCell ref="AK20:AM20"/>
    <mergeCell ref="AN20:AO20"/>
    <mergeCell ref="AP20:AQ20"/>
    <mergeCell ref="AR20:AS20"/>
    <mergeCell ref="B20:B21"/>
    <mergeCell ref="C20:D20"/>
    <mergeCell ref="E20:J20"/>
    <mergeCell ref="K20:M20"/>
    <mergeCell ref="N20:Q20"/>
    <mergeCell ref="R20:T20"/>
    <mergeCell ref="U5:AF5"/>
    <mergeCell ref="AG5:AJ5"/>
    <mergeCell ref="AK5:AM5"/>
    <mergeCell ref="AN5:AO5"/>
    <mergeCell ref="AP5:AQ5"/>
    <mergeCell ref="AR5:AS5"/>
    <mergeCell ref="B5:B6"/>
    <mergeCell ref="C5:D5"/>
    <mergeCell ref="E5:J5"/>
    <mergeCell ref="K5:M5"/>
    <mergeCell ref="N5:Q5"/>
    <mergeCell ref="R5:T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2026-05-07T09:08:00Z</dcterms:created>
  <dcterms:modified xsi:type="dcterms:W3CDTF">2026-05-11T13:18:26Z</dcterms:modified>
</cp:coreProperties>
</file>