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fileSharing readOnlyRecommended="1"/>
  <workbookPr defaultThemeVersion="202300"/>
  <mc:AlternateContent xmlns:mc="http://schemas.openxmlformats.org/markup-compatibility/2006">
    <mc:Choice Requires="x15">
      <x15ac:absPath xmlns:x15ac="http://schemas.microsoft.com/office/spreadsheetml/2010/11/ac" url="/Users/chris/Downloads/"/>
    </mc:Choice>
  </mc:AlternateContent>
  <xr:revisionPtr revIDLastSave="0" documentId="8_{2927A37F-4579-664B-B1C1-B7B6C5269ED6}" xr6:coauthVersionLast="47" xr6:coauthVersionMax="47" xr10:uidLastSave="{00000000-0000-0000-0000-000000000000}"/>
  <bookViews>
    <workbookView xWindow="0" yWindow="500" windowWidth="28800" windowHeight="16020" xr2:uid="{A50AD576-5B3A-F547-9C25-D3BA98376A58}"/>
  </bookViews>
  <sheets>
    <sheet name="Coversheet and methodology" sheetId="3" r:id="rId1"/>
    <sheet name="Contents" sheetId="2" r:id="rId2"/>
    <sheet name="Tables" sheetId="1" r:id="rId3"/>
  </sheets>
  <definedNames>
    <definedName name="_xlnm._FilterDatabase" localSheetId="2" hidden="1">Tables!$A$1:$A$56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4" i="1" l="1"/>
  <c r="BB17" i="1"/>
  <c r="BB2" i="1"/>
  <c r="A2" i="2" s="1"/>
  <c r="A43" i="1"/>
  <c r="A16" i="1"/>
  <c r="A1" i="1"/>
  <c r="A4" i="2" l="1"/>
  <c r="A3" i="2"/>
</calcChain>
</file>

<file path=xl/sharedStrings.xml><?xml version="1.0" encoding="utf-8"?>
<sst xmlns="http://schemas.openxmlformats.org/spreadsheetml/2006/main" count="310" uniqueCount="128">
  <si>
    <t>Base: All respondents</t>
  </si>
  <si>
    <t>Sex</t>
  </si>
  <si>
    <t>Age</t>
  </si>
  <si>
    <t>2020 Leadership Election Vote</t>
  </si>
  <si>
    <t>Member since</t>
  </si>
  <si>
    <t>Involvement</t>
  </si>
  <si>
    <t>Region</t>
  </si>
  <si>
    <t>Highest Qualification</t>
  </si>
  <si>
    <t>GE2024</t>
  </si>
  <si>
    <t>Deputy Leader Vote 2025</t>
  </si>
  <si>
    <t>PM Approval</t>
  </si>
  <si>
    <t>Labour Party Direction</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</si>
  <si>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</si>
  <si>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</si>
  <si>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</si>
  <si>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</si>
  <si>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</si>
  <si>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</si>
  <si>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</si>
  <si>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</si>
  <si>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</si>
  <si>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</si>
  <si>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</si>
  <si>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</si>
  <si>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</si>
  <si>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</si>
  <si>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</si>
  <si>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</si>
  <si>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</si>
  <si>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</si>
  <si>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</si>
  <si>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</si>
  <si>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</si>
  <si>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</si>
  <si>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</si>
  <si>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</si>
  <si>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</si>
  <si>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</si>
  <si>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</si>
  <si>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</si>
  <si>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</si>
  <si>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</si>
  <si>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</si>
  <si>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Labour</t>
  </si>
  <si>
    <t>Green Party</t>
  </si>
  <si>
    <t>Lib Dem</t>
  </si>
  <si>
    <t>Other</t>
  </si>
  <si>
    <t>Leave</t>
  </si>
  <si>
    <t>Remain</t>
  </si>
  <si>
    <t>Lucy Powell</t>
  </si>
  <si>
    <t>Bridget Phillipson</t>
  </si>
  <si>
    <t>Well</t>
  </si>
  <si>
    <t>Badly</t>
  </si>
  <si>
    <t>Right direction</t>
  </si>
  <si>
    <t>Wrong direction</t>
  </si>
  <si>
    <t>Unweighted Total</t>
  </si>
  <si>
    <t>Weighted Total</t>
  </si>
  <si>
    <t>-</t>
  </si>
  <si>
    <t>Don't know</t>
  </si>
  <si>
    <t>NET: Difference</t>
  </si>
  <si>
    <t>Strongly support</t>
  </si>
  <si>
    <t>Somewhat support</t>
  </si>
  <si>
    <t>Neither support nor oppose</t>
  </si>
  <si>
    <t>Somewhat oppose</t>
  </si>
  <si>
    <t>Strongly oppose</t>
  </si>
  <si>
    <t>NET: Support</t>
  </si>
  <si>
    <t>NET: Oppose</t>
  </si>
  <si>
    <t>Should pledge to rejoin the European Union</t>
  </si>
  <si>
    <t>Should not pledge to rejoin the European Union</t>
  </si>
  <si>
    <t>Table_Q24. To what extent, if at all, would you support or oppose Britain rejoining the European Union?</t>
  </si>
  <si>
    <t>Table_Q25. If rejoining the European Union also included a commitment to join the Euro at some point in the future, should Britain:</t>
  </si>
  <si>
    <t>Rejoin the EU</t>
  </si>
  <si>
    <t>Remain outside the EU</t>
  </si>
  <si>
    <t/>
  </si>
  <si>
    <t>Table_Q23. In the Labour Party’s next general election manifesto, the party:</t>
  </si>
  <si>
    <t>Household Income p.a.</t>
  </si>
  <si>
    <t>EU16 Vote</t>
  </si>
  <si>
    <t>No qualifications / Level 1</t>
  </si>
  <si>
    <t>£0 - £19,999</t>
  </si>
  <si>
    <t>£20,000 - £39,999</t>
  </si>
  <si>
    <t>£40,000+</t>
  </si>
  <si>
    <t>Table</t>
  </si>
  <si>
    <t>Question</t>
  </si>
  <si>
    <t>Base</t>
  </si>
  <si>
    <t>All respondents</t>
  </si>
  <si>
    <t>Table_Q23</t>
  </si>
  <si>
    <t>Table_Q24</t>
  </si>
  <si>
    <t>Table_Q25</t>
  </si>
  <si>
    <t>In the Labour Party’s next general election manifesto, the party:</t>
  </si>
  <si>
    <t>To what extent, if at all, would you support or oppose Britain rejoining the European Union?</t>
  </si>
  <si>
    <t>If rejoining the European Union also included a commitment to join the Euro at some point in the future, should Britain:</t>
  </si>
  <si>
    <t>LabourList/Survation Labour Members Poll</t>
  </si>
  <si>
    <t>Prepared by Survation on behalf of LabourList</t>
  </si>
  <si>
    <t>Methodology</t>
  </si>
  <si>
    <t>Data Weighting</t>
  </si>
  <si>
    <t>Data were weighted to the profile of Labour Party Members. Data were weighted by region, gender, age group, 2020 Leadership vote, and 2025 Deputy Leadership vote.</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</si>
  <si>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</si>
  <si>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</si>
  <si>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</si>
  <si>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</si>
  <si>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</si>
  <si>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</si>
  <si>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</si>
  <si>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</si>
  <si>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</si>
  <si>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</si>
  <si>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</si>
  <si>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</si>
  <si>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</si>
  <si>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</si>
  <si>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</si>
  <si>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</si>
  <si>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</si>
  <si>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</si>
  <si>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</si>
  <si>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</si>
  <si>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</si>
  <si>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</si>
  <si>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</si>
  <si>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</si>
  <si>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</si>
  <si>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</si>
  <si>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</si>
  <si>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</si>
  <si>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</si>
  <si>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</si>
  <si>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For example, in a question where 50% (the worst case scenario as far as margin of error is concerned) gave a particular answer, with a sample of 1190 it is 95% certain that the ‘true’ value will fall within the range of 3.6% from the sample result.</t>
  </si>
  <si>
    <t>17th - 22nd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</si>
</sst>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40">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1" fontId="19" fillId="33" borderId="16"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0"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19" xfId="42" applyFont="1" applyFill="1" applyBorder="1" applyAlignment="1">
      <alignment horizontal="center" vertical="center"/>
    </xf>
    <xf numFmtId="0" fontId="29" fillId="0" borderId="21" xfId="45" applyFont="1" applyBorder="1" applyAlignment="1">
      <alignment horizontal="left" vertical="center" wrapText="1"/>
    </xf>
    <xf numFmtId="0" fontId="29" fillId="0" borderId="19"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DA2B4D94-1E7B-48C0-BD18-7AF254B6EA05}"/>
    <cellStyle name="Input" xfId="9" builtinId="20" customBuiltin="1"/>
    <cellStyle name="Linked Cell" xfId="12" builtinId="24" customBuiltin="1"/>
    <cellStyle name="Neutral" xfId="8" builtinId="28" customBuiltin="1"/>
    <cellStyle name="Normal" xfId="0" builtinId="0"/>
    <cellStyle name="Normal 2" xfId="43" xr:uid="{3AABDA3B-07B8-B243-969A-864D1254EC73}"/>
    <cellStyle name="Normal 2 2" xfId="46" xr:uid="{D1E01DFA-F342-49AC-A00B-D128B1E3BB3B}"/>
    <cellStyle name="Normal 3" xfId="44" xr:uid="{3D849151-2DF0-AD4F-82AD-BD79B616A829}"/>
    <cellStyle name="Normal 3 2" xfId="45" xr:uid="{CDD636BC-D484-8F40-BD53-BDFE0CEEC19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106016</xdr:rowOff>
    </xdr:from>
    <xdr:to>
      <xdr:col>5</xdr:col>
      <xdr:colOff>282934</xdr:colOff>
      <xdr:row>6</xdr:row>
      <xdr:rowOff>94606</xdr:rowOff>
    </xdr:to>
    <xdr:pic>
      <xdr:nvPicPr>
        <xdr:cNvPr id="2" name="Picture 1" descr="Join us for our pre-election conference: What will a Labour government look  like? - LabourList">
          <a:extLst>
            <a:ext uri="{FF2B5EF4-FFF2-40B4-BE49-F238E27FC236}">
              <a16:creationId xmlns:a16="http://schemas.microsoft.com/office/drawing/2014/main" id="{609FF70B-1486-48DA-ADDE-D8820B834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3256"/>
          <a:ext cx="3167104" cy="790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6321-8CA8-474C-B6D2-78C516C92017}">
  <dimension ref="A1:AL999"/>
  <sheetViews>
    <sheetView tabSelected="1" zoomScale="115" zoomScaleNormal="115" workbookViewId="0"/>
  </sheetViews>
  <sheetFormatPr baseColWidth="10" defaultColWidth="8.83203125" defaultRowHeight="16"/>
  <cols>
    <col min="1" max="1" width="11.1640625" style="26" customWidth="1"/>
    <col min="2" max="3" width="8.83203125" style="26"/>
    <col min="4" max="4" width="4.6640625" style="26" customWidth="1"/>
    <col min="5" max="5" width="4.33203125" style="26" customWidth="1"/>
    <col min="6" max="16384" width="8.83203125" style="26"/>
  </cols>
  <sheetData>
    <row r="1" spans="1:38" ht="40">
      <c r="A1" s="24" t="s">
        <v>91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21">
      <c r="A2" s="27" t="s">
        <v>92</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38">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row>
    <row r="4" spans="1:38">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38">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row>
    <row r="6" spans="1:38">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row>
    <row r="7" spans="1:38">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row>
    <row r="8" spans="1:38">
      <c r="A8" s="25"/>
      <c r="B8" s="28"/>
      <c r="C8" s="28"/>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row>
    <row r="9" spans="1:38">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row>
    <row r="10" spans="1:38">
      <c r="A10" s="25"/>
      <c r="B10" s="28"/>
      <c r="C10" s="25"/>
      <c r="D10" s="25"/>
      <c r="E10" s="25"/>
      <c r="F10" s="25"/>
      <c r="G10" s="28"/>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row>
    <row r="11" spans="1:38" ht="26">
      <c r="A11" s="29" t="s">
        <v>93</v>
      </c>
      <c r="B11" s="28"/>
      <c r="C11" s="28"/>
      <c r="D11" s="25"/>
      <c r="E11" s="25"/>
      <c r="F11" s="30" t="s">
        <v>94</v>
      </c>
      <c r="G11" s="28"/>
      <c r="H11" s="28"/>
      <c r="I11" s="28"/>
      <c r="J11" s="28"/>
      <c r="K11" s="28"/>
      <c r="L11" s="28"/>
      <c r="M11" s="28"/>
      <c r="N11" s="28"/>
      <c r="O11" s="28"/>
      <c r="P11" s="28"/>
      <c r="Q11" s="28"/>
      <c r="R11" s="28"/>
      <c r="S11" s="28"/>
      <c r="T11" s="25"/>
      <c r="U11" s="25"/>
      <c r="V11" s="25"/>
      <c r="W11" s="25"/>
      <c r="X11" s="25"/>
      <c r="Y11" s="25"/>
      <c r="Z11" s="25"/>
      <c r="AA11" s="25"/>
      <c r="AB11" s="25"/>
      <c r="AC11" s="25"/>
      <c r="AD11" s="25"/>
      <c r="AE11" s="25"/>
      <c r="AF11" s="25"/>
      <c r="AG11" s="25"/>
      <c r="AH11" s="25"/>
      <c r="AI11" s="25"/>
      <c r="AJ11" s="25"/>
      <c r="AK11" s="25"/>
      <c r="AL11" s="25"/>
    </row>
    <row r="12" spans="1:38">
      <c r="A12" s="28"/>
      <c r="B12" s="25"/>
      <c r="C12" s="25"/>
      <c r="D12" s="25"/>
      <c r="E12" s="25"/>
      <c r="F12" s="31" t="s">
        <v>95</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38">
      <c r="A13" s="30" t="s">
        <v>96</v>
      </c>
      <c r="B13" s="25"/>
      <c r="C13" s="25"/>
      <c r="D13" s="25"/>
      <c r="E13" s="25"/>
      <c r="F13" s="31" t="s">
        <v>97</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row>
    <row r="14" spans="1:38">
      <c r="A14" s="31" t="s">
        <v>127</v>
      </c>
      <c r="B14" s="28"/>
      <c r="C14" s="28"/>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c r="A15" s="28"/>
      <c r="B15" s="28"/>
      <c r="C15" s="28"/>
      <c r="D15" s="28"/>
      <c r="E15" s="28"/>
      <c r="F15" s="30" t="s">
        <v>98</v>
      </c>
      <c r="G15" s="28"/>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1:38">
      <c r="A16" s="28"/>
      <c r="B16" s="28"/>
      <c r="C16" s="28"/>
      <c r="D16" s="28"/>
      <c r="E16" s="28"/>
      <c r="F16" s="31" t="s">
        <v>99</v>
      </c>
      <c r="G16" s="28"/>
      <c r="H16" s="28"/>
      <c r="I16" s="28"/>
      <c r="J16" s="28"/>
      <c r="K16" s="28"/>
      <c r="L16" s="28"/>
      <c r="M16" s="28"/>
      <c r="N16" s="28"/>
      <c r="O16" s="28"/>
      <c r="P16" s="28"/>
      <c r="Q16" s="28"/>
      <c r="R16" s="28"/>
      <c r="S16" s="28"/>
      <c r="T16" s="28"/>
      <c r="U16" s="28"/>
      <c r="V16" s="28"/>
      <c r="W16" s="25"/>
      <c r="X16" s="25"/>
      <c r="Y16" s="25"/>
      <c r="Z16" s="25"/>
      <c r="AA16" s="25"/>
      <c r="AB16" s="25"/>
      <c r="AC16" s="25"/>
      <c r="AD16" s="25"/>
      <c r="AE16" s="25"/>
      <c r="AF16" s="25"/>
      <c r="AG16" s="25"/>
      <c r="AH16" s="25"/>
      <c r="AI16" s="25"/>
      <c r="AJ16" s="25"/>
      <c r="AK16" s="25"/>
      <c r="AL16" s="25"/>
    </row>
    <row r="17" spans="1:38">
      <c r="A17" s="30" t="s">
        <v>100</v>
      </c>
      <c r="B17" s="28"/>
      <c r="C17" s="28"/>
      <c r="D17" s="25"/>
      <c r="E17" s="25"/>
      <c r="F17" s="31" t="s">
        <v>126</v>
      </c>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c r="A18" s="31" t="s">
        <v>101</v>
      </c>
      <c r="B18" s="25"/>
      <c r="C18" s="25"/>
      <c r="D18" s="25"/>
      <c r="E18" s="25"/>
      <c r="F18" s="31" t="s">
        <v>102</v>
      </c>
      <c r="G18" s="28"/>
      <c r="H18" s="28"/>
      <c r="I18" s="28"/>
      <c r="J18" s="28"/>
      <c r="K18" s="28"/>
      <c r="L18" s="28"/>
      <c r="M18" s="28"/>
      <c r="N18" s="28"/>
      <c r="O18" s="28"/>
      <c r="P18" s="28"/>
      <c r="Q18" s="28"/>
      <c r="R18" s="28"/>
      <c r="S18" s="28"/>
      <c r="T18" s="28"/>
      <c r="U18" s="28"/>
      <c r="V18" s="28"/>
      <c r="W18" s="28"/>
      <c r="X18" s="25"/>
      <c r="Y18" s="25"/>
      <c r="Z18" s="25"/>
      <c r="AA18" s="25"/>
      <c r="AB18" s="25"/>
      <c r="AC18" s="25"/>
      <c r="AD18" s="25"/>
      <c r="AE18" s="25"/>
      <c r="AF18" s="25"/>
      <c r="AG18" s="25"/>
      <c r="AH18" s="25"/>
      <c r="AI18" s="25"/>
      <c r="AJ18" s="25"/>
      <c r="AK18" s="25"/>
      <c r="AL18" s="25"/>
    </row>
    <row r="19" spans="1:38">
      <c r="A19" s="31" t="s">
        <v>103</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c r="A20" s="31" t="s">
        <v>104</v>
      </c>
      <c r="B20" s="28"/>
      <c r="C20" s="28"/>
      <c r="D20" s="25"/>
      <c r="E20" s="25"/>
      <c r="F20" s="30" t="s">
        <v>105</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c r="A21" s="28"/>
      <c r="B21" s="28"/>
      <c r="C21" s="28"/>
      <c r="D21" s="25"/>
      <c r="E21" s="25"/>
      <c r="F21" s="31" t="s">
        <v>106</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c r="A22" s="28"/>
      <c r="B22" s="28"/>
      <c r="C22" s="28"/>
      <c r="D22" s="25"/>
      <c r="E22" s="25"/>
      <c r="F22" s="31" t="s">
        <v>107</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c r="A23" s="30" t="s">
        <v>108</v>
      </c>
      <c r="B23" s="28"/>
      <c r="C23" s="28"/>
      <c r="D23" s="25"/>
      <c r="E23" s="25"/>
      <c r="F23" s="31" t="s">
        <v>109</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c r="A24" s="31" t="s">
        <v>110</v>
      </c>
      <c r="B24" s="28"/>
      <c r="C24" s="28"/>
      <c r="D24" s="25"/>
      <c r="E24" s="25"/>
      <c r="F24" s="31" t="s">
        <v>111</v>
      </c>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c r="A25" s="28"/>
      <c r="B25" s="25"/>
      <c r="C25" s="25"/>
      <c r="D25" s="25"/>
      <c r="E25" s="25"/>
      <c r="F25" s="31" t="s">
        <v>112</v>
      </c>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c r="A26" s="30" t="s">
        <v>113</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c r="A27" s="32">
        <v>1190</v>
      </c>
      <c r="B27" s="25"/>
      <c r="C27" s="25"/>
      <c r="D27" s="25"/>
      <c r="E27" s="25"/>
      <c r="F27" s="31" t="s">
        <v>114</v>
      </c>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c r="A28" s="25"/>
      <c r="B28" s="25"/>
      <c r="C28" s="25"/>
      <c r="D28" s="25"/>
      <c r="E28" s="25"/>
      <c r="F28" s="31" t="s">
        <v>115</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c r="A29" s="28"/>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c r="A30" s="28"/>
      <c r="B30" s="25"/>
      <c r="C30" s="25"/>
      <c r="D30" s="25"/>
      <c r="E30" s="25"/>
      <c r="F30" s="31" t="s">
        <v>116</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c r="A31" s="28"/>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c r="A32" s="28"/>
      <c r="B32" s="25"/>
      <c r="C32" s="25"/>
      <c r="D32" s="25"/>
      <c r="E32" s="25"/>
      <c r="F32" s="31" t="s">
        <v>117</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c r="A33" s="28"/>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c r="A34" s="28"/>
      <c r="B34" s="25"/>
      <c r="C34" s="25"/>
      <c r="D34" s="25"/>
      <c r="E34" s="25"/>
      <c r="F34" s="33" t="s">
        <v>118</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c r="A37" s="25"/>
      <c r="B37" s="25"/>
      <c r="C37" s="25"/>
      <c r="D37" s="25"/>
      <c r="E37" s="25"/>
      <c r="F37" s="31" t="s">
        <v>119</v>
      </c>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c r="A38" s="25"/>
      <c r="B38" s="25"/>
      <c r="C38" s="25"/>
      <c r="D38" s="25"/>
      <c r="E38" s="25"/>
      <c r="F38" s="31" t="s">
        <v>120</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c r="A40" s="25"/>
      <c r="B40" s="25"/>
      <c r="C40" s="25"/>
      <c r="D40" s="25"/>
      <c r="E40" s="25"/>
      <c r="F40" s="31" t="s">
        <v>121</v>
      </c>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c r="A42" s="25"/>
      <c r="B42" s="25"/>
      <c r="C42" s="25"/>
      <c r="D42" s="25"/>
      <c r="E42" s="25"/>
      <c r="F42" s="31" t="s">
        <v>122</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c r="A44" s="25"/>
      <c r="B44" s="25"/>
      <c r="C44" s="25"/>
      <c r="D44" s="25"/>
      <c r="E44" s="25"/>
      <c r="F44" s="31" t="s">
        <v>123</v>
      </c>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c r="A45" s="25"/>
      <c r="B45" s="25"/>
      <c r="C45" s="25"/>
      <c r="D45" s="25"/>
      <c r="E45" s="25"/>
      <c r="F45" s="31" t="s">
        <v>124</v>
      </c>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c r="A46" s="25"/>
      <c r="B46" s="25"/>
      <c r="C46" s="25"/>
      <c r="D46" s="25"/>
      <c r="E46" s="25"/>
      <c r="F46" s="31" t="s">
        <v>125</v>
      </c>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row r="980" spans="1:38">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row>
    <row r="981" spans="1:38">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row>
    <row r="982" spans="1:38">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row>
    <row r="983" spans="1:38">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row>
    <row r="984" spans="1:38">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row>
    <row r="985" spans="1:38">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row>
    <row r="986" spans="1:38">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row>
    <row r="987" spans="1:38">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row>
    <row r="988" spans="1:38">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row>
    <row r="989" spans="1:38">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row>
    <row r="990" spans="1:38">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row>
    <row r="991" spans="1:38">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row>
    <row r="992" spans="1:38">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row>
    <row r="993" spans="1:38">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row>
    <row r="994" spans="1:38">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row>
    <row r="995" spans="1:38">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row>
    <row r="996" spans="1:38">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row>
    <row r="997" spans="1:38">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row>
    <row r="998" spans="1:38">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row>
    <row r="999" spans="1:38">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row>
  </sheetData>
  <hyperlinks>
    <hyperlink ref="F34" r:id="rId1" display="mailto:researchteam@survation.com" xr:uid="{32766DA2-E441-480E-BA0E-3CAB45EB3B7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05FC-7EC7-3A4F-AE81-0C7319DD47CB}">
  <dimension ref="A1:E4"/>
  <sheetViews>
    <sheetView showGridLines="0" zoomScaleNormal="100" workbookViewId="0">
      <selection activeCell="A2" sqref="A2"/>
    </sheetView>
  </sheetViews>
  <sheetFormatPr baseColWidth="10" defaultColWidth="8.83203125" defaultRowHeight="39" customHeight="1"/>
  <cols>
    <col min="1" max="1" width="26.1640625" style="19" customWidth="1"/>
    <col min="2" max="2" width="154" style="20" customWidth="1"/>
    <col min="3" max="3" width="47.5" style="21" customWidth="1"/>
    <col min="4" max="4" width="18.5" style="22" bestFit="1" customWidth="1"/>
    <col min="5" max="16384" width="8.83203125" style="23"/>
  </cols>
  <sheetData>
    <row r="1" spans="1:5" s="14" customFormat="1" ht="39" customHeight="1" thickBot="1">
      <c r="A1" s="9" t="s">
        <v>81</v>
      </c>
      <c r="B1" s="10" t="s">
        <v>82</v>
      </c>
      <c r="C1" s="11" t="s">
        <v>83</v>
      </c>
      <c r="D1" s="12"/>
      <c r="E1" s="13"/>
    </row>
    <row r="2" spans="1:5" s="14" customFormat="1" ht="39" customHeight="1" thickBot="1">
      <c r="A2" s="15" t="str">
        <f>HYPERLINK("#Tables!" &amp; ADDRESS(MATCH(D2,Tables!BB:BB,0),1),D2)</f>
        <v>Table_Q23</v>
      </c>
      <c r="B2" s="16" t="s">
        <v>88</v>
      </c>
      <c r="C2" s="17" t="s">
        <v>84</v>
      </c>
      <c r="D2" s="18" t="s">
        <v>85</v>
      </c>
      <c r="E2" s="13"/>
    </row>
    <row r="3" spans="1:5" s="14" customFormat="1" ht="39" customHeight="1" thickBot="1">
      <c r="A3" s="15" t="str">
        <f>HYPERLINK("#Tables!" &amp; ADDRESS(MATCH(D3,Tables!BB:BB,0),1),D3)</f>
        <v>Table_Q24</v>
      </c>
      <c r="B3" s="16" t="s">
        <v>89</v>
      </c>
      <c r="C3" s="17" t="s">
        <v>84</v>
      </c>
      <c r="D3" s="18" t="s">
        <v>86</v>
      </c>
      <c r="E3" s="13"/>
    </row>
    <row r="4" spans="1:5" s="14" customFormat="1" ht="39" customHeight="1" thickBot="1">
      <c r="A4" s="15" t="str">
        <f>HYPERLINK("#Tables!" &amp; ADDRESS(MATCH(D4,Tables!BB:BB,0),1),D4)</f>
        <v>Table_Q25</v>
      </c>
      <c r="B4" s="16" t="s">
        <v>90</v>
      </c>
      <c r="C4" s="17" t="s">
        <v>84</v>
      </c>
      <c r="D4" s="18" t="s">
        <v>87</v>
      </c>
      <c r="E4" s="13"/>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B62D-69B1-3C4C-B090-AB67329C23B4}">
  <dimension ref="A1:BB56"/>
  <sheetViews>
    <sheetView showGridLines="0" workbookViewId="0"/>
  </sheetViews>
  <sheetFormatPr baseColWidth="10" defaultColWidth="11.1640625" defaultRowHeight="16"/>
  <cols>
    <col min="1" max="1" width="57.33203125" customWidth="1"/>
    <col min="2" max="51" width="10.83203125" style="1"/>
  </cols>
  <sheetData>
    <row r="1" spans="1:54">
      <c r="A1" s="7" t="str">
        <f>HYPERLINK("#Contents!A1","Contents")</f>
        <v>Contents</v>
      </c>
    </row>
    <row r="2" spans="1:54">
      <c r="A2" s="8" t="s">
        <v>74</v>
      </c>
      <c r="BB2" s="18" t="str">
        <f>LEFT(A2, FIND(" ", A2) - 2)</f>
        <v>Table_Q23</v>
      </c>
    </row>
    <row r="3" spans="1:54">
      <c r="A3" t="s">
        <v>0</v>
      </c>
    </row>
    <row r="4" spans="1:54" ht="17" thickBot="1">
      <c r="A4" t="s">
        <v>73</v>
      </c>
    </row>
    <row r="5" spans="1:54" ht="40" customHeight="1">
      <c r="A5" t="s">
        <v>73</v>
      </c>
      <c r="B5" s="37" t="s">
        <v>12</v>
      </c>
      <c r="C5" s="34" t="s">
        <v>1</v>
      </c>
      <c r="D5" s="39"/>
      <c r="E5" s="34" t="s">
        <v>2</v>
      </c>
      <c r="F5" s="35"/>
      <c r="G5" s="35"/>
      <c r="H5" s="35"/>
      <c r="I5" s="35"/>
      <c r="J5" s="35"/>
      <c r="K5" s="34" t="s">
        <v>3</v>
      </c>
      <c r="L5" s="35"/>
      <c r="M5" s="35"/>
      <c r="N5" s="34" t="s">
        <v>4</v>
      </c>
      <c r="O5" s="35"/>
      <c r="P5" s="35"/>
      <c r="Q5" s="35"/>
      <c r="R5" s="34" t="s">
        <v>5</v>
      </c>
      <c r="S5" s="35"/>
      <c r="T5" s="35"/>
      <c r="U5" s="34" t="s">
        <v>6</v>
      </c>
      <c r="V5" s="35"/>
      <c r="W5" s="35"/>
      <c r="X5" s="35"/>
      <c r="Y5" s="35"/>
      <c r="Z5" s="35"/>
      <c r="AA5" s="35"/>
      <c r="AB5" s="35"/>
      <c r="AC5" s="35"/>
      <c r="AD5" s="35"/>
      <c r="AE5" s="35"/>
      <c r="AF5" s="35"/>
      <c r="AG5" s="34" t="s">
        <v>7</v>
      </c>
      <c r="AH5" s="35"/>
      <c r="AI5" s="35"/>
      <c r="AJ5" s="35"/>
      <c r="AK5" s="34" t="s">
        <v>75</v>
      </c>
      <c r="AL5" s="35"/>
      <c r="AM5" s="35"/>
      <c r="AN5" s="34" t="s">
        <v>8</v>
      </c>
      <c r="AO5" s="35"/>
      <c r="AP5" s="35"/>
      <c r="AQ5" s="35"/>
      <c r="AR5" s="34" t="s">
        <v>76</v>
      </c>
      <c r="AS5" s="36"/>
      <c r="AT5" s="34" t="s">
        <v>9</v>
      </c>
      <c r="AU5" s="35"/>
      <c r="AV5" s="34" t="s">
        <v>10</v>
      </c>
      <c r="AW5" s="35"/>
      <c r="AX5" s="34" t="s">
        <v>11</v>
      </c>
      <c r="AY5" s="36"/>
    </row>
    <row r="6" spans="1:54" ht="57" thickBot="1">
      <c r="A6" t="s">
        <v>73</v>
      </c>
      <c r="B6" s="38" t="s">
        <v>12</v>
      </c>
      <c r="C6" s="4" t="s">
        <v>13</v>
      </c>
      <c r="D6" s="4" t="s">
        <v>14</v>
      </c>
      <c r="E6" s="4" t="s">
        <v>15</v>
      </c>
      <c r="F6" s="4" t="s">
        <v>16</v>
      </c>
      <c r="G6" s="4" t="s">
        <v>17</v>
      </c>
      <c r="H6" s="4" t="s">
        <v>18</v>
      </c>
      <c r="I6" s="4" t="s">
        <v>19</v>
      </c>
      <c r="J6" s="4" t="s">
        <v>20</v>
      </c>
      <c r="K6" s="4" t="s">
        <v>21</v>
      </c>
      <c r="L6" s="4" t="s">
        <v>22</v>
      </c>
      <c r="M6" s="4" t="s">
        <v>23</v>
      </c>
      <c r="N6" s="4" t="s">
        <v>24</v>
      </c>
      <c r="O6" s="6">
        <v>2010</v>
      </c>
      <c r="P6" s="6">
        <v>2015</v>
      </c>
      <c r="Q6" s="6">
        <v>2020</v>
      </c>
      <c r="R6" s="4" t="s">
        <v>25</v>
      </c>
      <c r="S6" s="4" t="s">
        <v>26</v>
      </c>
      <c r="T6" s="4" t="s">
        <v>27</v>
      </c>
      <c r="U6" s="4" t="s">
        <v>28</v>
      </c>
      <c r="V6" s="4" t="s">
        <v>29</v>
      </c>
      <c r="W6" s="4" t="s">
        <v>30</v>
      </c>
      <c r="X6" s="4" t="s">
        <v>31</v>
      </c>
      <c r="Y6" s="4" t="s">
        <v>32</v>
      </c>
      <c r="Z6" s="4" t="s">
        <v>33</v>
      </c>
      <c r="AA6" s="4" t="s">
        <v>34</v>
      </c>
      <c r="AB6" s="4" t="s">
        <v>35</v>
      </c>
      <c r="AC6" s="4" t="s">
        <v>36</v>
      </c>
      <c r="AD6" s="4" t="s">
        <v>37</v>
      </c>
      <c r="AE6" s="4" t="s">
        <v>38</v>
      </c>
      <c r="AF6" s="4" t="s">
        <v>39</v>
      </c>
      <c r="AG6" s="4" t="s">
        <v>77</v>
      </c>
      <c r="AH6" s="4" t="s">
        <v>40</v>
      </c>
      <c r="AI6" s="4" t="s">
        <v>41</v>
      </c>
      <c r="AJ6" s="4" t="s">
        <v>42</v>
      </c>
      <c r="AK6" s="4" t="s">
        <v>78</v>
      </c>
      <c r="AL6" s="4" t="s">
        <v>79</v>
      </c>
      <c r="AM6" s="4" t="s">
        <v>80</v>
      </c>
      <c r="AN6" s="4" t="s">
        <v>43</v>
      </c>
      <c r="AO6" s="4" t="s">
        <v>44</v>
      </c>
      <c r="AP6" s="4" t="s">
        <v>45</v>
      </c>
      <c r="AQ6" s="4" t="s">
        <v>46</v>
      </c>
      <c r="AR6" s="4" t="s">
        <v>47</v>
      </c>
      <c r="AS6" s="5" t="s">
        <v>48</v>
      </c>
      <c r="AT6" s="4" t="s">
        <v>49</v>
      </c>
      <c r="AU6" s="4" t="s">
        <v>50</v>
      </c>
      <c r="AV6" s="4" t="s">
        <v>51</v>
      </c>
      <c r="AW6" s="4" t="s">
        <v>52</v>
      </c>
      <c r="AX6" s="4" t="s">
        <v>53</v>
      </c>
      <c r="AY6" s="5" t="s">
        <v>54</v>
      </c>
    </row>
    <row r="7" spans="1:54">
      <c r="A7" t="s">
        <v>55</v>
      </c>
      <c r="B7" s="1">
        <v>1190</v>
      </c>
      <c r="C7" s="1">
        <v>399</v>
      </c>
      <c r="D7" s="1">
        <v>785</v>
      </c>
      <c r="E7" s="1">
        <v>14</v>
      </c>
      <c r="F7" s="1">
        <v>63</v>
      </c>
      <c r="G7" s="1">
        <v>51</v>
      </c>
      <c r="H7" s="1">
        <v>77</v>
      </c>
      <c r="I7" s="1">
        <v>240</v>
      </c>
      <c r="J7" s="1">
        <v>745</v>
      </c>
      <c r="K7" s="1">
        <v>685</v>
      </c>
      <c r="L7" s="1">
        <v>159</v>
      </c>
      <c r="M7" s="1">
        <v>217</v>
      </c>
      <c r="N7" s="1">
        <v>682</v>
      </c>
      <c r="O7" s="1">
        <v>197</v>
      </c>
      <c r="P7" s="1">
        <v>181</v>
      </c>
      <c r="Q7" s="1">
        <v>79</v>
      </c>
      <c r="R7" s="1">
        <v>579</v>
      </c>
      <c r="S7" s="1">
        <v>265</v>
      </c>
      <c r="T7" s="1">
        <v>346</v>
      </c>
      <c r="U7" s="1">
        <v>73</v>
      </c>
      <c r="V7" s="1">
        <v>79</v>
      </c>
      <c r="W7" s="1">
        <v>287</v>
      </c>
      <c r="X7" s="1">
        <v>48</v>
      </c>
      <c r="Y7" s="1">
        <v>152</v>
      </c>
      <c r="Z7" s="1">
        <v>144</v>
      </c>
      <c r="AA7" s="1">
        <v>93</v>
      </c>
      <c r="AB7" s="1">
        <v>90</v>
      </c>
      <c r="AC7" s="1">
        <v>121</v>
      </c>
      <c r="AD7" s="1">
        <v>1087</v>
      </c>
      <c r="AE7" s="1">
        <v>56</v>
      </c>
      <c r="AF7" s="1">
        <v>47</v>
      </c>
      <c r="AG7" s="1">
        <v>37</v>
      </c>
      <c r="AH7" s="1">
        <v>40</v>
      </c>
      <c r="AI7" s="1">
        <v>37</v>
      </c>
      <c r="AJ7" s="1">
        <v>1076</v>
      </c>
      <c r="AK7" s="1">
        <v>112</v>
      </c>
      <c r="AL7" s="1">
        <v>331</v>
      </c>
      <c r="AM7" s="1">
        <v>747</v>
      </c>
      <c r="AN7" s="1">
        <v>1089</v>
      </c>
      <c r="AO7" s="1">
        <v>28</v>
      </c>
      <c r="AP7" s="1">
        <v>32</v>
      </c>
      <c r="AQ7" s="1">
        <v>17</v>
      </c>
      <c r="AR7" s="1">
        <v>58</v>
      </c>
      <c r="AS7" s="1">
        <v>1083</v>
      </c>
      <c r="AT7" s="1">
        <v>679</v>
      </c>
      <c r="AU7" s="1">
        <v>356</v>
      </c>
      <c r="AV7" s="1">
        <v>489</v>
      </c>
      <c r="AW7" s="1">
        <v>695</v>
      </c>
      <c r="AX7" s="1">
        <v>465</v>
      </c>
      <c r="AY7" s="1">
        <v>579</v>
      </c>
    </row>
    <row r="8" spans="1:54">
      <c r="A8" t="s">
        <v>56</v>
      </c>
      <c r="B8" s="1">
        <v>1190</v>
      </c>
      <c r="C8" s="1">
        <v>540</v>
      </c>
      <c r="D8" s="1">
        <v>643</v>
      </c>
      <c r="E8" s="1">
        <v>42</v>
      </c>
      <c r="F8" s="1">
        <v>128</v>
      </c>
      <c r="G8" s="1">
        <v>140</v>
      </c>
      <c r="H8" s="1">
        <v>153</v>
      </c>
      <c r="I8" s="1">
        <v>204</v>
      </c>
      <c r="J8" s="1">
        <v>523</v>
      </c>
      <c r="K8" s="1">
        <v>652</v>
      </c>
      <c r="L8" s="1">
        <v>150</v>
      </c>
      <c r="M8" s="1">
        <v>234</v>
      </c>
      <c r="N8" s="1">
        <v>580</v>
      </c>
      <c r="O8" s="1">
        <v>259</v>
      </c>
      <c r="P8" s="1">
        <v>201</v>
      </c>
      <c r="Q8" s="1">
        <v>102</v>
      </c>
      <c r="R8" s="1">
        <v>600</v>
      </c>
      <c r="S8" s="1">
        <v>269</v>
      </c>
      <c r="T8" s="1">
        <v>321</v>
      </c>
      <c r="U8" s="1">
        <v>96</v>
      </c>
      <c r="V8" s="1">
        <v>77</v>
      </c>
      <c r="W8" s="1">
        <v>199</v>
      </c>
      <c r="X8" s="1">
        <v>51</v>
      </c>
      <c r="Y8" s="1">
        <v>166</v>
      </c>
      <c r="Z8" s="1">
        <v>122</v>
      </c>
      <c r="AA8" s="1">
        <v>115</v>
      </c>
      <c r="AB8" s="1">
        <v>121</v>
      </c>
      <c r="AC8" s="1">
        <v>89</v>
      </c>
      <c r="AD8" s="1">
        <v>1037</v>
      </c>
      <c r="AE8" s="1">
        <v>64</v>
      </c>
      <c r="AF8" s="1">
        <v>89</v>
      </c>
      <c r="AG8" s="1">
        <v>24</v>
      </c>
      <c r="AH8" s="1">
        <v>45</v>
      </c>
      <c r="AI8" s="1">
        <v>39</v>
      </c>
      <c r="AJ8" s="1">
        <v>1082</v>
      </c>
      <c r="AK8" s="1">
        <v>119</v>
      </c>
      <c r="AL8" s="1">
        <v>320</v>
      </c>
      <c r="AM8" s="1">
        <v>751</v>
      </c>
      <c r="AN8" s="1">
        <v>1086</v>
      </c>
      <c r="AO8" s="1">
        <v>31</v>
      </c>
      <c r="AP8" s="1">
        <v>29</v>
      </c>
      <c r="AQ8" s="1">
        <v>14</v>
      </c>
      <c r="AR8" s="1">
        <v>59</v>
      </c>
      <c r="AS8" s="1">
        <v>1046</v>
      </c>
      <c r="AT8" s="1">
        <v>608</v>
      </c>
      <c r="AU8" s="1">
        <v>416</v>
      </c>
      <c r="AV8" s="1">
        <v>489</v>
      </c>
      <c r="AW8" s="1">
        <v>697</v>
      </c>
      <c r="AX8" s="1">
        <v>467</v>
      </c>
      <c r="AY8" s="1">
        <v>570</v>
      </c>
    </row>
    <row r="9" spans="1:54">
      <c r="A9" t="s">
        <v>67</v>
      </c>
      <c r="B9" s="1">
        <v>773</v>
      </c>
      <c r="C9" s="1">
        <v>384</v>
      </c>
      <c r="D9" s="1">
        <v>387</v>
      </c>
      <c r="E9" s="1">
        <v>12</v>
      </c>
      <c r="F9" s="1">
        <v>57</v>
      </c>
      <c r="G9" s="1">
        <v>78</v>
      </c>
      <c r="H9" s="1">
        <v>100</v>
      </c>
      <c r="I9" s="1">
        <v>129</v>
      </c>
      <c r="J9" s="1">
        <v>397</v>
      </c>
      <c r="K9" s="1">
        <v>451</v>
      </c>
      <c r="L9" s="1">
        <v>86</v>
      </c>
      <c r="M9" s="1">
        <v>135</v>
      </c>
      <c r="N9" s="1">
        <v>398</v>
      </c>
      <c r="O9" s="1">
        <v>148</v>
      </c>
      <c r="P9" s="1">
        <v>133</v>
      </c>
      <c r="Q9" s="1">
        <v>61</v>
      </c>
      <c r="R9" s="1">
        <v>382</v>
      </c>
      <c r="S9" s="1">
        <v>170</v>
      </c>
      <c r="T9" s="1">
        <v>222</v>
      </c>
      <c r="U9" s="1">
        <v>64</v>
      </c>
      <c r="V9" s="1">
        <v>49</v>
      </c>
      <c r="W9" s="1">
        <v>106</v>
      </c>
      <c r="X9" s="1">
        <v>33</v>
      </c>
      <c r="Y9" s="1">
        <v>118</v>
      </c>
      <c r="Z9" s="1">
        <v>77</v>
      </c>
      <c r="AA9" s="1">
        <v>72</v>
      </c>
      <c r="AB9" s="1">
        <v>80</v>
      </c>
      <c r="AC9" s="1">
        <v>62</v>
      </c>
      <c r="AD9" s="1">
        <v>661</v>
      </c>
      <c r="AE9" s="1">
        <v>43</v>
      </c>
      <c r="AF9" s="1">
        <v>70</v>
      </c>
      <c r="AG9" s="1">
        <v>14</v>
      </c>
      <c r="AH9" s="1">
        <v>31</v>
      </c>
      <c r="AI9" s="1">
        <v>23</v>
      </c>
      <c r="AJ9" s="1">
        <v>705</v>
      </c>
      <c r="AK9" s="1">
        <v>72</v>
      </c>
      <c r="AL9" s="1">
        <v>216</v>
      </c>
      <c r="AM9" s="1">
        <v>486</v>
      </c>
      <c r="AN9" s="1">
        <v>720</v>
      </c>
      <c r="AO9" s="1">
        <v>12</v>
      </c>
      <c r="AP9" s="1">
        <v>21</v>
      </c>
      <c r="AQ9" s="1">
        <v>3</v>
      </c>
      <c r="AR9" s="1">
        <v>20</v>
      </c>
      <c r="AS9" s="1">
        <v>715</v>
      </c>
      <c r="AT9" s="1">
        <v>417</v>
      </c>
      <c r="AU9" s="1">
        <v>244</v>
      </c>
      <c r="AV9" s="1">
        <v>329</v>
      </c>
      <c r="AW9" s="1">
        <v>441</v>
      </c>
      <c r="AX9" s="1">
        <v>299</v>
      </c>
      <c r="AY9" s="1">
        <v>374</v>
      </c>
    </row>
    <row r="10" spans="1:54">
      <c r="A10" t="s">
        <v>73</v>
      </c>
      <c r="B10" s="2">
        <v>0.64980000000000004</v>
      </c>
      <c r="C10" s="2">
        <v>0.71120000000000005</v>
      </c>
      <c r="D10" s="2">
        <v>0.60089999999999999</v>
      </c>
      <c r="E10" s="2">
        <v>0.28570000000000001</v>
      </c>
      <c r="F10" s="2">
        <v>0.45029999999999998</v>
      </c>
      <c r="G10" s="2">
        <v>0.55410000000000004</v>
      </c>
      <c r="H10" s="2">
        <v>0.65190000000000003</v>
      </c>
      <c r="I10" s="2">
        <v>0.63229999999999997</v>
      </c>
      <c r="J10" s="2">
        <v>0.75949999999999995</v>
      </c>
      <c r="K10" s="2">
        <v>0.69189999999999996</v>
      </c>
      <c r="L10" s="2">
        <v>0.57550000000000001</v>
      </c>
      <c r="M10" s="2">
        <v>0.57579999999999998</v>
      </c>
      <c r="N10" s="2">
        <v>0.68630000000000002</v>
      </c>
      <c r="O10" s="2">
        <v>0.57240000000000002</v>
      </c>
      <c r="P10" s="2">
        <v>0.66080000000000005</v>
      </c>
      <c r="Q10" s="2">
        <v>0.59989999999999999</v>
      </c>
      <c r="R10" s="2">
        <v>0.63680000000000003</v>
      </c>
      <c r="S10" s="2">
        <v>0.62990000000000002</v>
      </c>
      <c r="T10" s="2">
        <v>0.69069999999999998</v>
      </c>
      <c r="U10" s="2">
        <v>0.66279999999999994</v>
      </c>
      <c r="V10" s="2">
        <v>0.63890000000000002</v>
      </c>
      <c r="W10" s="2">
        <v>0.5323</v>
      </c>
      <c r="X10" s="2">
        <v>0.63859999999999995</v>
      </c>
      <c r="Y10" s="2">
        <v>0.70809999999999995</v>
      </c>
      <c r="Z10" s="2">
        <v>0.63249999999999995</v>
      </c>
      <c r="AA10" s="2">
        <v>0.62980000000000003</v>
      </c>
      <c r="AB10" s="2">
        <v>0.65690000000000004</v>
      </c>
      <c r="AC10" s="2">
        <v>0.6986</v>
      </c>
      <c r="AD10" s="2">
        <v>0.63719999999999999</v>
      </c>
      <c r="AE10" s="2">
        <v>0.66949999999999998</v>
      </c>
      <c r="AF10" s="2">
        <v>0.78139999999999998</v>
      </c>
      <c r="AG10" s="2">
        <v>0.57589999999999997</v>
      </c>
      <c r="AH10" s="2">
        <v>0.68569999999999998</v>
      </c>
      <c r="AI10" s="2">
        <v>0.59589999999999999</v>
      </c>
      <c r="AJ10" s="2">
        <v>0.65190000000000003</v>
      </c>
      <c r="AK10" s="2">
        <v>0.60070000000000001</v>
      </c>
      <c r="AL10" s="2">
        <v>0.67569999999999997</v>
      </c>
      <c r="AM10" s="2">
        <v>0.64649999999999996</v>
      </c>
      <c r="AN10" s="2">
        <v>0.6633</v>
      </c>
      <c r="AO10" s="2">
        <v>0.38540000000000002</v>
      </c>
      <c r="AP10" s="2">
        <v>0.73460000000000003</v>
      </c>
      <c r="AQ10" s="2">
        <v>0.20449999999999999</v>
      </c>
      <c r="AR10" s="2">
        <v>0.34079999999999999</v>
      </c>
      <c r="AS10" s="2">
        <v>0.68369999999999997</v>
      </c>
      <c r="AT10" s="2">
        <v>0.68579999999999997</v>
      </c>
      <c r="AU10" s="2">
        <v>0.58660000000000001</v>
      </c>
      <c r="AV10" s="2">
        <v>0.67379999999999995</v>
      </c>
      <c r="AW10" s="2">
        <v>0.63360000000000005</v>
      </c>
      <c r="AX10" s="2">
        <v>0.63980000000000004</v>
      </c>
      <c r="AY10" s="2">
        <v>0.65610000000000002</v>
      </c>
    </row>
    <row r="11" spans="1:54">
      <c r="A11" t="s">
        <v>68</v>
      </c>
      <c r="B11" s="1">
        <v>285</v>
      </c>
      <c r="C11" s="1">
        <v>77</v>
      </c>
      <c r="D11" s="1">
        <v>204</v>
      </c>
      <c r="E11" s="1">
        <v>27</v>
      </c>
      <c r="F11" s="1">
        <v>56</v>
      </c>
      <c r="G11" s="1">
        <v>47</v>
      </c>
      <c r="H11" s="1">
        <v>31</v>
      </c>
      <c r="I11" s="1">
        <v>50</v>
      </c>
      <c r="J11" s="1">
        <v>76</v>
      </c>
      <c r="K11" s="1">
        <v>129</v>
      </c>
      <c r="L11" s="1">
        <v>47</v>
      </c>
      <c r="M11" s="1">
        <v>66</v>
      </c>
      <c r="N11" s="1">
        <v>123</v>
      </c>
      <c r="O11" s="1">
        <v>77</v>
      </c>
      <c r="P11" s="1">
        <v>41</v>
      </c>
      <c r="Q11" s="1">
        <v>38</v>
      </c>
      <c r="R11" s="1">
        <v>147</v>
      </c>
      <c r="S11" s="1">
        <v>78</v>
      </c>
      <c r="T11" s="1">
        <v>60</v>
      </c>
      <c r="U11" s="1">
        <v>16</v>
      </c>
      <c r="V11" s="1">
        <v>23</v>
      </c>
      <c r="W11" s="1">
        <v>64</v>
      </c>
      <c r="X11" s="1">
        <v>12</v>
      </c>
      <c r="Y11" s="1">
        <v>35</v>
      </c>
      <c r="Z11" s="1">
        <v>35</v>
      </c>
      <c r="AA11" s="1">
        <v>28</v>
      </c>
      <c r="AB11" s="1">
        <v>31</v>
      </c>
      <c r="AC11" s="1">
        <v>19</v>
      </c>
      <c r="AD11" s="1">
        <v>262</v>
      </c>
      <c r="AE11" s="1">
        <v>12</v>
      </c>
      <c r="AF11" s="1">
        <v>10</v>
      </c>
      <c r="AG11" s="1">
        <v>9</v>
      </c>
      <c r="AH11" s="1">
        <v>10</v>
      </c>
      <c r="AI11" s="1">
        <v>15</v>
      </c>
      <c r="AJ11" s="1">
        <v>251</v>
      </c>
      <c r="AK11" s="1">
        <v>36</v>
      </c>
      <c r="AL11" s="1">
        <v>75</v>
      </c>
      <c r="AM11" s="1">
        <v>175</v>
      </c>
      <c r="AN11" s="1">
        <v>252</v>
      </c>
      <c r="AO11" s="1">
        <v>10</v>
      </c>
      <c r="AP11" s="1">
        <v>5</v>
      </c>
      <c r="AQ11" s="1">
        <v>10</v>
      </c>
      <c r="AR11" s="1">
        <v>36</v>
      </c>
      <c r="AS11" s="1">
        <v>209</v>
      </c>
      <c r="AT11" s="1">
        <v>133</v>
      </c>
      <c r="AU11" s="1">
        <v>114</v>
      </c>
      <c r="AV11" s="1">
        <v>101</v>
      </c>
      <c r="AW11" s="1">
        <v>185</v>
      </c>
      <c r="AX11" s="1">
        <v>120</v>
      </c>
      <c r="AY11" s="1">
        <v>135</v>
      </c>
    </row>
    <row r="12" spans="1:54">
      <c r="A12" t="s">
        <v>73</v>
      </c>
      <c r="B12" s="2">
        <v>0.2397</v>
      </c>
      <c r="C12" s="2">
        <v>0.1419</v>
      </c>
      <c r="D12" s="2">
        <v>0.31790000000000002</v>
      </c>
      <c r="E12" s="2">
        <v>0.64290000000000003</v>
      </c>
      <c r="F12" s="2">
        <v>0.43590000000000001</v>
      </c>
      <c r="G12" s="2">
        <v>0.33289999999999997</v>
      </c>
      <c r="H12" s="2">
        <v>0.19989999999999999</v>
      </c>
      <c r="I12" s="2">
        <v>0.24360000000000001</v>
      </c>
      <c r="J12" s="2">
        <v>0.14449999999999999</v>
      </c>
      <c r="K12" s="2">
        <v>0.1983</v>
      </c>
      <c r="L12" s="2">
        <v>0.31390000000000001</v>
      </c>
      <c r="M12" s="2">
        <v>0.28050000000000003</v>
      </c>
      <c r="N12" s="2">
        <v>0.21149999999999999</v>
      </c>
      <c r="O12" s="2">
        <v>0.29849999999999999</v>
      </c>
      <c r="P12" s="2">
        <v>0.2036</v>
      </c>
      <c r="Q12" s="2">
        <v>0.37030000000000002</v>
      </c>
      <c r="R12" s="2">
        <v>0.2445</v>
      </c>
      <c r="S12" s="2">
        <v>0.29110000000000003</v>
      </c>
      <c r="T12" s="2">
        <v>0.18740000000000001</v>
      </c>
      <c r="U12" s="2">
        <v>0.16500000000000001</v>
      </c>
      <c r="V12" s="2">
        <v>0.3019</v>
      </c>
      <c r="W12" s="2">
        <v>0.3221</v>
      </c>
      <c r="X12" s="2">
        <v>0.2389</v>
      </c>
      <c r="Y12" s="2">
        <v>0.20860000000000001</v>
      </c>
      <c r="Z12" s="2">
        <v>0.28399999999999997</v>
      </c>
      <c r="AA12" s="2">
        <v>0.2397</v>
      </c>
      <c r="AB12" s="2">
        <v>0.25280000000000002</v>
      </c>
      <c r="AC12" s="2">
        <v>0.21529999999999999</v>
      </c>
      <c r="AD12" s="2">
        <v>0.25290000000000001</v>
      </c>
      <c r="AE12" s="2">
        <v>0.19589999999999999</v>
      </c>
      <c r="AF12" s="2">
        <v>0.1176</v>
      </c>
      <c r="AG12" s="2">
        <v>0.38129999999999997</v>
      </c>
      <c r="AH12" s="2">
        <v>0.2293</v>
      </c>
      <c r="AI12" s="2">
        <v>0.37740000000000001</v>
      </c>
      <c r="AJ12" s="2">
        <v>0.2319</v>
      </c>
      <c r="AK12" s="2">
        <v>0.29930000000000001</v>
      </c>
      <c r="AL12" s="2">
        <v>0.2336</v>
      </c>
      <c r="AM12" s="2">
        <v>0.23280000000000001</v>
      </c>
      <c r="AN12" s="2">
        <v>0.2319</v>
      </c>
      <c r="AO12" s="2">
        <v>0.33119999999999999</v>
      </c>
      <c r="AP12" s="2">
        <v>0.18690000000000001</v>
      </c>
      <c r="AQ12" s="2">
        <v>0.7077</v>
      </c>
      <c r="AR12" s="2">
        <v>0.60329999999999995</v>
      </c>
      <c r="AS12" s="2">
        <v>0.19950000000000001</v>
      </c>
      <c r="AT12" s="2">
        <v>0.2195</v>
      </c>
      <c r="AU12" s="2">
        <v>0.27300000000000002</v>
      </c>
      <c r="AV12" s="2">
        <v>0.20580000000000001</v>
      </c>
      <c r="AW12" s="2">
        <v>0.26490000000000002</v>
      </c>
      <c r="AX12" s="2">
        <v>0.25690000000000002</v>
      </c>
      <c r="AY12" s="2">
        <v>0.23680000000000001</v>
      </c>
    </row>
    <row r="13" spans="1:54">
      <c r="A13" t="s">
        <v>58</v>
      </c>
      <c r="B13" s="1">
        <v>132</v>
      </c>
      <c r="C13" s="1">
        <v>79</v>
      </c>
      <c r="D13" s="1">
        <v>52</v>
      </c>
      <c r="E13" s="1">
        <v>3</v>
      </c>
      <c r="F13" s="1">
        <v>15</v>
      </c>
      <c r="G13" s="1">
        <v>16</v>
      </c>
      <c r="H13" s="1">
        <v>23</v>
      </c>
      <c r="I13" s="1">
        <v>25</v>
      </c>
      <c r="J13" s="1">
        <v>50</v>
      </c>
      <c r="K13" s="1">
        <v>72</v>
      </c>
      <c r="L13" s="1">
        <v>17</v>
      </c>
      <c r="M13" s="1">
        <v>34</v>
      </c>
      <c r="N13" s="1">
        <v>59</v>
      </c>
      <c r="O13" s="1">
        <v>33</v>
      </c>
      <c r="P13" s="1">
        <v>27</v>
      </c>
      <c r="Q13" s="1">
        <v>3</v>
      </c>
      <c r="R13" s="1">
        <v>71</v>
      </c>
      <c r="S13" s="1">
        <v>21</v>
      </c>
      <c r="T13" s="1">
        <v>39</v>
      </c>
      <c r="U13" s="1">
        <v>17</v>
      </c>
      <c r="V13" s="1">
        <v>5</v>
      </c>
      <c r="W13" s="1">
        <v>29</v>
      </c>
      <c r="X13" s="1">
        <v>6</v>
      </c>
      <c r="Y13" s="1">
        <v>14</v>
      </c>
      <c r="Z13" s="1">
        <v>10</v>
      </c>
      <c r="AA13" s="1">
        <v>15</v>
      </c>
      <c r="AB13" s="1">
        <v>11</v>
      </c>
      <c r="AC13" s="1">
        <v>8</v>
      </c>
      <c r="AD13" s="1">
        <v>114</v>
      </c>
      <c r="AE13" s="1">
        <v>9</v>
      </c>
      <c r="AF13" s="1">
        <v>9</v>
      </c>
      <c r="AG13" s="1">
        <v>1</v>
      </c>
      <c r="AH13" s="1">
        <v>4</v>
      </c>
      <c r="AI13" s="1">
        <v>1</v>
      </c>
      <c r="AJ13" s="1">
        <v>126</v>
      </c>
      <c r="AK13" s="1">
        <v>12</v>
      </c>
      <c r="AL13" s="1">
        <v>29</v>
      </c>
      <c r="AM13" s="1">
        <v>91</v>
      </c>
      <c r="AN13" s="1">
        <v>114</v>
      </c>
      <c r="AO13" s="1">
        <v>9</v>
      </c>
      <c r="AP13" s="1">
        <v>2</v>
      </c>
      <c r="AQ13" s="1">
        <v>1</v>
      </c>
      <c r="AR13" s="1">
        <v>3</v>
      </c>
      <c r="AS13" s="1">
        <v>122</v>
      </c>
      <c r="AT13" s="1">
        <v>58</v>
      </c>
      <c r="AU13" s="1">
        <v>58</v>
      </c>
      <c r="AV13" s="1">
        <v>59</v>
      </c>
      <c r="AW13" s="1">
        <v>71</v>
      </c>
      <c r="AX13" s="1">
        <v>48</v>
      </c>
      <c r="AY13" s="1">
        <v>61</v>
      </c>
    </row>
    <row r="14" spans="1:54">
      <c r="A14" t="s">
        <v>73</v>
      </c>
      <c r="B14" s="2">
        <v>0.1106</v>
      </c>
      <c r="C14" s="2">
        <v>0.1469</v>
      </c>
      <c r="D14" s="2">
        <v>8.1199999999999994E-2</v>
      </c>
      <c r="E14" s="2">
        <v>7.1400000000000005E-2</v>
      </c>
      <c r="F14" s="2">
        <v>0.1138</v>
      </c>
      <c r="G14" s="2">
        <v>0.113</v>
      </c>
      <c r="H14" s="2">
        <v>0.1482</v>
      </c>
      <c r="I14" s="2">
        <v>0.124</v>
      </c>
      <c r="J14" s="2">
        <v>9.6000000000000002E-2</v>
      </c>
      <c r="K14" s="2">
        <v>0.10979999999999999</v>
      </c>
      <c r="L14" s="2">
        <v>0.1106</v>
      </c>
      <c r="M14" s="2">
        <v>0.14369999999999999</v>
      </c>
      <c r="N14" s="2">
        <v>0.1022</v>
      </c>
      <c r="O14" s="2">
        <v>0.129</v>
      </c>
      <c r="P14" s="2">
        <v>0.13550000000000001</v>
      </c>
      <c r="Q14" s="2">
        <v>2.9899999999999999E-2</v>
      </c>
      <c r="R14" s="2">
        <v>0.1187</v>
      </c>
      <c r="S14" s="2">
        <v>7.9000000000000001E-2</v>
      </c>
      <c r="T14" s="2">
        <v>0.12189999999999999</v>
      </c>
      <c r="U14" s="2">
        <v>0.17219999999999999</v>
      </c>
      <c r="V14" s="2">
        <v>5.9200000000000003E-2</v>
      </c>
      <c r="W14" s="2">
        <v>0.14549999999999999</v>
      </c>
      <c r="X14" s="2">
        <v>0.1225</v>
      </c>
      <c r="Y14" s="2">
        <v>8.3299999999999999E-2</v>
      </c>
      <c r="Z14" s="2">
        <v>8.3400000000000002E-2</v>
      </c>
      <c r="AA14" s="2">
        <v>0.1305</v>
      </c>
      <c r="AB14" s="2">
        <v>9.0399999999999994E-2</v>
      </c>
      <c r="AC14" s="2">
        <v>8.6099999999999996E-2</v>
      </c>
      <c r="AD14" s="2">
        <v>0.1099</v>
      </c>
      <c r="AE14" s="2">
        <v>0.1346</v>
      </c>
      <c r="AF14" s="2">
        <v>0.10100000000000001</v>
      </c>
      <c r="AG14" s="2">
        <v>4.2799999999999998E-2</v>
      </c>
      <c r="AH14" s="2">
        <v>8.4900000000000003E-2</v>
      </c>
      <c r="AI14" s="2">
        <v>2.6700000000000002E-2</v>
      </c>
      <c r="AJ14" s="2">
        <v>0.1162</v>
      </c>
      <c r="AK14" s="3">
        <v>0.1</v>
      </c>
      <c r="AL14" s="2">
        <v>9.0700000000000003E-2</v>
      </c>
      <c r="AM14" s="2">
        <v>0.1207</v>
      </c>
      <c r="AN14" s="2">
        <v>0.1048</v>
      </c>
      <c r="AO14" s="2">
        <v>0.28349999999999997</v>
      </c>
      <c r="AP14" s="2">
        <v>7.85E-2</v>
      </c>
      <c r="AQ14" s="2">
        <v>8.7800000000000003E-2</v>
      </c>
      <c r="AR14" s="2">
        <v>5.5899999999999998E-2</v>
      </c>
      <c r="AS14" s="2">
        <v>0.1168</v>
      </c>
      <c r="AT14" s="2">
        <v>9.4600000000000004E-2</v>
      </c>
      <c r="AU14" s="2">
        <v>0.14030000000000001</v>
      </c>
      <c r="AV14" s="2">
        <v>0.1203</v>
      </c>
      <c r="AW14" s="2">
        <v>0.10150000000000001</v>
      </c>
      <c r="AX14" s="2">
        <v>0.1033</v>
      </c>
      <c r="AY14" s="2">
        <v>0.1071</v>
      </c>
    </row>
    <row r="15" spans="1:54">
      <c r="A15" t="s">
        <v>73</v>
      </c>
    </row>
    <row r="16" spans="1:54">
      <c r="A16" s="7" t="str">
        <f>HYPERLINK("#Contents!A1","Contents")</f>
        <v>Contents</v>
      </c>
    </row>
    <row r="17" spans="1:54">
      <c r="A17" s="8" t="s">
        <v>69</v>
      </c>
      <c r="BB17" s="18" t="str">
        <f>LEFT(A17, FIND(" ", A17) - 2)</f>
        <v>Table_Q24</v>
      </c>
    </row>
    <row r="18" spans="1:54">
      <c r="A18" t="s">
        <v>0</v>
      </c>
    </row>
    <row r="19" spans="1:54" ht="17" thickBot="1">
      <c r="A19" t="s">
        <v>73</v>
      </c>
    </row>
    <row r="20" spans="1:54" ht="40" customHeight="1">
      <c r="A20" t="s">
        <v>73</v>
      </c>
      <c r="B20" s="37" t="s">
        <v>12</v>
      </c>
      <c r="C20" s="34" t="s">
        <v>1</v>
      </c>
      <c r="D20" s="39"/>
      <c r="E20" s="34" t="s">
        <v>2</v>
      </c>
      <c r="F20" s="35"/>
      <c r="G20" s="35"/>
      <c r="H20" s="35"/>
      <c r="I20" s="35"/>
      <c r="J20" s="35"/>
      <c r="K20" s="34" t="s">
        <v>3</v>
      </c>
      <c r="L20" s="35"/>
      <c r="M20" s="35"/>
      <c r="N20" s="34" t="s">
        <v>4</v>
      </c>
      <c r="O20" s="35"/>
      <c r="P20" s="35"/>
      <c r="Q20" s="35"/>
      <c r="R20" s="34" t="s">
        <v>5</v>
      </c>
      <c r="S20" s="35"/>
      <c r="T20" s="35"/>
      <c r="U20" s="34" t="s">
        <v>6</v>
      </c>
      <c r="V20" s="35"/>
      <c r="W20" s="35"/>
      <c r="X20" s="35"/>
      <c r="Y20" s="35"/>
      <c r="Z20" s="35"/>
      <c r="AA20" s="35"/>
      <c r="AB20" s="35"/>
      <c r="AC20" s="35"/>
      <c r="AD20" s="35"/>
      <c r="AE20" s="35"/>
      <c r="AF20" s="35"/>
      <c r="AG20" s="34" t="s">
        <v>7</v>
      </c>
      <c r="AH20" s="35"/>
      <c r="AI20" s="35"/>
      <c r="AJ20" s="35"/>
      <c r="AK20" s="34" t="s">
        <v>75</v>
      </c>
      <c r="AL20" s="35"/>
      <c r="AM20" s="35"/>
      <c r="AN20" s="34" t="s">
        <v>8</v>
      </c>
      <c r="AO20" s="35"/>
      <c r="AP20" s="35"/>
      <c r="AQ20" s="35"/>
      <c r="AR20" s="34" t="s">
        <v>76</v>
      </c>
      <c r="AS20" s="36"/>
      <c r="AT20" s="34" t="s">
        <v>9</v>
      </c>
      <c r="AU20" s="35"/>
      <c r="AV20" s="34" t="s">
        <v>10</v>
      </c>
      <c r="AW20" s="35"/>
      <c r="AX20" s="34" t="s">
        <v>11</v>
      </c>
      <c r="AY20" s="36"/>
    </row>
    <row r="21" spans="1:54" ht="57" thickBot="1">
      <c r="A21" t="s">
        <v>73</v>
      </c>
      <c r="B21" s="38" t="s">
        <v>12</v>
      </c>
      <c r="C21" s="4" t="s">
        <v>13</v>
      </c>
      <c r="D21" s="4" t="s">
        <v>14</v>
      </c>
      <c r="E21" s="4" t="s">
        <v>15</v>
      </c>
      <c r="F21" s="4" t="s">
        <v>16</v>
      </c>
      <c r="G21" s="4" t="s">
        <v>17</v>
      </c>
      <c r="H21" s="4" t="s">
        <v>18</v>
      </c>
      <c r="I21" s="4" t="s">
        <v>19</v>
      </c>
      <c r="J21" s="4" t="s">
        <v>20</v>
      </c>
      <c r="K21" s="4" t="s">
        <v>21</v>
      </c>
      <c r="L21" s="4" t="s">
        <v>22</v>
      </c>
      <c r="M21" s="4" t="s">
        <v>23</v>
      </c>
      <c r="N21" s="4" t="s">
        <v>24</v>
      </c>
      <c r="O21" s="6">
        <v>2010</v>
      </c>
      <c r="P21" s="6">
        <v>2015</v>
      </c>
      <c r="Q21" s="6">
        <v>2020</v>
      </c>
      <c r="R21" s="4" t="s">
        <v>25</v>
      </c>
      <c r="S21" s="4" t="s">
        <v>26</v>
      </c>
      <c r="T21" s="4" t="s">
        <v>27</v>
      </c>
      <c r="U21" s="4" t="s">
        <v>28</v>
      </c>
      <c r="V21" s="4" t="s">
        <v>29</v>
      </c>
      <c r="W21" s="4" t="s">
        <v>30</v>
      </c>
      <c r="X21" s="4" t="s">
        <v>31</v>
      </c>
      <c r="Y21" s="4" t="s">
        <v>32</v>
      </c>
      <c r="Z21" s="4" t="s">
        <v>33</v>
      </c>
      <c r="AA21" s="4" t="s">
        <v>34</v>
      </c>
      <c r="AB21" s="4" t="s">
        <v>35</v>
      </c>
      <c r="AC21" s="4" t="s">
        <v>36</v>
      </c>
      <c r="AD21" s="4" t="s">
        <v>37</v>
      </c>
      <c r="AE21" s="4" t="s">
        <v>38</v>
      </c>
      <c r="AF21" s="4" t="s">
        <v>39</v>
      </c>
      <c r="AG21" s="4" t="s">
        <v>77</v>
      </c>
      <c r="AH21" s="4" t="s">
        <v>40</v>
      </c>
      <c r="AI21" s="4" t="s">
        <v>41</v>
      </c>
      <c r="AJ21" s="4" t="s">
        <v>42</v>
      </c>
      <c r="AK21" s="4" t="s">
        <v>78</v>
      </c>
      <c r="AL21" s="4" t="s">
        <v>79</v>
      </c>
      <c r="AM21" s="4" t="s">
        <v>80</v>
      </c>
      <c r="AN21" s="4" t="s">
        <v>43</v>
      </c>
      <c r="AO21" s="4" t="s">
        <v>44</v>
      </c>
      <c r="AP21" s="4" t="s">
        <v>45</v>
      </c>
      <c r="AQ21" s="4" t="s">
        <v>46</v>
      </c>
      <c r="AR21" s="4" t="s">
        <v>47</v>
      </c>
      <c r="AS21" s="5" t="s">
        <v>48</v>
      </c>
      <c r="AT21" s="4" t="s">
        <v>49</v>
      </c>
      <c r="AU21" s="4" t="s">
        <v>50</v>
      </c>
      <c r="AV21" s="4" t="s">
        <v>51</v>
      </c>
      <c r="AW21" s="4" t="s">
        <v>52</v>
      </c>
      <c r="AX21" s="4" t="s">
        <v>53</v>
      </c>
      <c r="AY21" s="5" t="s">
        <v>54</v>
      </c>
    </row>
    <row r="22" spans="1:54">
      <c r="A22" t="s">
        <v>55</v>
      </c>
      <c r="B22" s="1">
        <v>1190</v>
      </c>
      <c r="C22" s="1">
        <v>399</v>
      </c>
      <c r="D22" s="1">
        <v>785</v>
      </c>
      <c r="E22" s="1">
        <v>14</v>
      </c>
      <c r="F22" s="1">
        <v>63</v>
      </c>
      <c r="G22" s="1">
        <v>51</v>
      </c>
      <c r="H22" s="1">
        <v>77</v>
      </c>
      <c r="I22" s="1">
        <v>240</v>
      </c>
      <c r="J22" s="1">
        <v>745</v>
      </c>
      <c r="K22" s="1">
        <v>685</v>
      </c>
      <c r="L22" s="1">
        <v>159</v>
      </c>
      <c r="M22" s="1">
        <v>217</v>
      </c>
      <c r="N22" s="1">
        <v>682</v>
      </c>
      <c r="O22" s="1">
        <v>197</v>
      </c>
      <c r="P22" s="1">
        <v>181</v>
      </c>
      <c r="Q22" s="1">
        <v>79</v>
      </c>
      <c r="R22" s="1">
        <v>579</v>
      </c>
      <c r="S22" s="1">
        <v>265</v>
      </c>
      <c r="T22" s="1">
        <v>346</v>
      </c>
      <c r="U22" s="1">
        <v>73</v>
      </c>
      <c r="V22" s="1">
        <v>79</v>
      </c>
      <c r="W22" s="1">
        <v>287</v>
      </c>
      <c r="X22" s="1">
        <v>48</v>
      </c>
      <c r="Y22" s="1">
        <v>152</v>
      </c>
      <c r="Z22" s="1">
        <v>144</v>
      </c>
      <c r="AA22" s="1">
        <v>93</v>
      </c>
      <c r="AB22" s="1">
        <v>90</v>
      </c>
      <c r="AC22" s="1">
        <v>121</v>
      </c>
      <c r="AD22" s="1">
        <v>1087</v>
      </c>
      <c r="AE22" s="1">
        <v>56</v>
      </c>
      <c r="AF22" s="1">
        <v>47</v>
      </c>
      <c r="AG22" s="1">
        <v>37</v>
      </c>
      <c r="AH22" s="1">
        <v>40</v>
      </c>
      <c r="AI22" s="1">
        <v>37</v>
      </c>
      <c r="AJ22" s="1">
        <v>1076</v>
      </c>
      <c r="AK22" s="1">
        <v>112</v>
      </c>
      <c r="AL22" s="1">
        <v>331</v>
      </c>
      <c r="AM22" s="1">
        <v>747</v>
      </c>
      <c r="AN22" s="1">
        <v>1089</v>
      </c>
      <c r="AO22" s="1">
        <v>28</v>
      </c>
      <c r="AP22" s="1">
        <v>32</v>
      </c>
      <c r="AQ22" s="1">
        <v>17</v>
      </c>
      <c r="AR22" s="1">
        <v>58</v>
      </c>
      <c r="AS22" s="1">
        <v>1083</v>
      </c>
      <c r="AT22" s="1">
        <v>679</v>
      </c>
      <c r="AU22" s="1">
        <v>356</v>
      </c>
      <c r="AV22" s="1">
        <v>489</v>
      </c>
      <c r="AW22" s="1">
        <v>695</v>
      </c>
      <c r="AX22" s="1">
        <v>465</v>
      </c>
      <c r="AY22" s="1">
        <v>579</v>
      </c>
    </row>
    <row r="23" spans="1:54">
      <c r="A23" t="s">
        <v>56</v>
      </c>
      <c r="B23" s="1">
        <v>1190</v>
      </c>
      <c r="C23" s="1">
        <v>540</v>
      </c>
      <c r="D23" s="1">
        <v>643</v>
      </c>
      <c r="E23" s="1">
        <v>42</v>
      </c>
      <c r="F23" s="1">
        <v>128</v>
      </c>
      <c r="G23" s="1">
        <v>140</v>
      </c>
      <c r="H23" s="1">
        <v>153</v>
      </c>
      <c r="I23" s="1">
        <v>204</v>
      </c>
      <c r="J23" s="1">
        <v>523</v>
      </c>
      <c r="K23" s="1">
        <v>652</v>
      </c>
      <c r="L23" s="1">
        <v>150</v>
      </c>
      <c r="M23" s="1">
        <v>234</v>
      </c>
      <c r="N23" s="1">
        <v>580</v>
      </c>
      <c r="O23" s="1">
        <v>259</v>
      </c>
      <c r="P23" s="1">
        <v>201</v>
      </c>
      <c r="Q23" s="1">
        <v>102</v>
      </c>
      <c r="R23" s="1">
        <v>600</v>
      </c>
      <c r="S23" s="1">
        <v>269</v>
      </c>
      <c r="T23" s="1">
        <v>321</v>
      </c>
      <c r="U23" s="1">
        <v>96</v>
      </c>
      <c r="V23" s="1">
        <v>77</v>
      </c>
      <c r="W23" s="1">
        <v>199</v>
      </c>
      <c r="X23" s="1">
        <v>51</v>
      </c>
      <c r="Y23" s="1">
        <v>166</v>
      </c>
      <c r="Z23" s="1">
        <v>122</v>
      </c>
      <c r="AA23" s="1">
        <v>115</v>
      </c>
      <c r="AB23" s="1">
        <v>121</v>
      </c>
      <c r="AC23" s="1">
        <v>89</v>
      </c>
      <c r="AD23" s="1">
        <v>1037</v>
      </c>
      <c r="AE23" s="1">
        <v>64</v>
      </c>
      <c r="AF23" s="1">
        <v>89</v>
      </c>
      <c r="AG23" s="1">
        <v>24</v>
      </c>
      <c r="AH23" s="1">
        <v>45</v>
      </c>
      <c r="AI23" s="1">
        <v>39</v>
      </c>
      <c r="AJ23" s="1">
        <v>1082</v>
      </c>
      <c r="AK23" s="1">
        <v>119</v>
      </c>
      <c r="AL23" s="1">
        <v>320</v>
      </c>
      <c r="AM23" s="1">
        <v>751</v>
      </c>
      <c r="AN23" s="1">
        <v>1086</v>
      </c>
      <c r="AO23" s="1">
        <v>31</v>
      </c>
      <c r="AP23" s="1">
        <v>29</v>
      </c>
      <c r="AQ23" s="1">
        <v>14</v>
      </c>
      <c r="AR23" s="1">
        <v>59</v>
      </c>
      <c r="AS23" s="1">
        <v>1046</v>
      </c>
      <c r="AT23" s="1">
        <v>608</v>
      </c>
      <c r="AU23" s="1">
        <v>416</v>
      </c>
      <c r="AV23" s="1">
        <v>489</v>
      </c>
      <c r="AW23" s="1">
        <v>697</v>
      </c>
      <c r="AX23" s="1">
        <v>467</v>
      </c>
      <c r="AY23" s="1">
        <v>570</v>
      </c>
    </row>
    <row r="24" spans="1:54">
      <c r="A24" t="s">
        <v>60</v>
      </c>
      <c r="B24" s="1">
        <v>860</v>
      </c>
      <c r="C24" s="1">
        <v>440</v>
      </c>
      <c r="D24" s="1">
        <v>418</v>
      </c>
      <c r="E24" s="1">
        <v>18</v>
      </c>
      <c r="F24" s="1">
        <v>67</v>
      </c>
      <c r="G24" s="1">
        <v>87</v>
      </c>
      <c r="H24" s="1">
        <v>117</v>
      </c>
      <c r="I24" s="1">
        <v>151</v>
      </c>
      <c r="J24" s="1">
        <v>421</v>
      </c>
      <c r="K24" s="1">
        <v>518</v>
      </c>
      <c r="L24" s="1">
        <v>87</v>
      </c>
      <c r="M24" s="1">
        <v>153</v>
      </c>
      <c r="N24" s="1">
        <v>436</v>
      </c>
      <c r="O24" s="1">
        <v>165</v>
      </c>
      <c r="P24" s="1">
        <v>159</v>
      </c>
      <c r="Q24" s="1">
        <v>64</v>
      </c>
      <c r="R24" s="1">
        <v>436</v>
      </c>
      <c r="S24" s="1">
        <v>189</v>
      </c>
      <c r="T24" s="1">
        <v>236</v>
      </c>
      <c r="U24" s="1">
        <v>76</v>
      </c>
      <c r="V24" s="1">
        <v>47</v>
      </c>
      <c r="W24" s="1">
        <v>134</v>
      </c>
      <c r="X24" s="1">
        <v>30</v>
      </c>
      <c r="Y24" s="1">
        <v>123</v>
      </c>
      <c r="Z24" s="1">
        <v>88</v>
      </c>
      <c r="AA24" s="1">
        <v>79</v>
      </c>
      <c r="AB24" s="1">
        <v>97</v>
      </c>
      <c r="AC24" s="1">
        <v>62</v>
      </c>
      <c r="AD24" s="1">
        <v>737</v>
      </c>
      <c r="AE24" s="1">
        <v>45</v>
      </c>
      <c r="AF24" s="1">
        <v>78</v>
      </c>
      <c r="AG24" s="1">
        <v>11</v>
      </c>
      <c r="AH24" s="1">
        <v>29</v>
      </c>
      <c r="AI24" s="1">
        <v>21</v>
      </c>
      <c r="AJ24" s="1">
        <v>799</v>
      </c>
      <c r="AK24" s="1">
        <v>79</v>
      </c>
      <c r="AL24" s="1">
        <v>236</v>
      </c>
      <c r="AM24" s="1">
        <v>546</v>
      </c>
      <c r="AN24" s="1">
        <v>801</v>
      </c>
      <c r="AO24" s="1">
        <v>15</v>
      </c>
      <c r="AP24" s="1">
        <v>23</v>
      </c>
      <c r="AQ24" s="1">
        <v>4</v>
      </c>
      <c r="AR24" s="1">
        <v>16</v>
      </c>
      <c r="AS24" s="1">
        <v>799</v>
      </c>
      <c r="AT24" s="1">
        <v>457</v>
      </c>
      <c r="AU24" s="1">
        <v>288</v>
      </c>
      <c r="AV24" s="1">
        <v>391</v>
      </c>
      <c r="AW24" s="1">
        <v>465</v>
      </c>
      <c r="AX24" s="1">
        <v>348</v>
      </c>
      <c r="AY24" s="1">
        <v>399</v>
      </c>
    </row>
    <row r="25" spans="1:54">
      <c r="A25" t="s">
        <v>73</v>
      </c>
      <c r="B25" s="2">
        <v>0.72299999999999998</v>
      </c>
      <c r="C25" s="2">
        <v>0.81520000000000004</v>
      </c>
      <c r="D25" s="2">
        <v>0.65039999999999998</v>
      </c>
      <c r="E25" s="2">
        <v>0.42859999999999998</v>
      </c>
      <c r="F25" s="2">
        <v>0.52229999999999999</v>
      </c>
      <c r="G25" s="2">
        <v>0.6179</v>
      </c>
      <c r="H25" s="2">
        <v>0.76329999999999998</v>
      </c>
      <c r="I25" s="2">
        <v>0.74129999999999996</v>
      </c>
      <c r="J25" s="2">
        <v>0.80500000000000005</v>
      </c>
      <c r="K25" s="2">
        <v>0.7944</v>
      </c>
      <c r="L25" s="2">
        <v>0.5837</v>
      </c>
      <c r="M25" s="2">
        <v>0.65539999999999998</v>
      </c>
      <c r="N25" s="2">
        <v>0.75229999999999997</v>
      </c>
      <c r="O25" s="2">
        <v>0.6401</v>
      </c>
      <c r="P25" s="2">
        <v>0.79190000000000005</v>
      </c>
      <c r="Q25" s="2">
        <v>0.627</v>
      </c>
      <c r="R25" s="2">
        <v>0.72660000000000002</v>
      </c>
      <c r="S25" s="2">
        <v>0.70179999999999998</v>
      </c>
      <c r="T25" s="2">
        <v>0.73429999999999995</v>
      </c>
      <c r="U25" s="2">
        <v>0.7903</v>
      </c>
      <c r="V25" s="2">
        <v>0.61150000000000004</v>
      </c>
      <c r="W25" s="2">
        <v>0.67190000000000005</v>
      </c>
      <c r="X25" s="2">
        <v>0.58860000000000001</v>
      </c>
      <c r="Y25" s="2">
        <v>0.74080000000000001</v>
      </c>
      <c r="Z25" s="2">
        <v>0.72199999999999998</v>
      </c>
      <c r="AA25" s="2">
        <v>0.69169999999999998</v>
      </c>
      <c r="AB25" s="2">
        <v>0.8024</v>
      </c>
      <c r="AC25" s="2">
        <v>0.69699999999999995</v>
      </c>
      <c r="AD25" s="2">
        <v>0.71089999999999998</v>
      </c>
      <c r="AE25" s="2">
        <v>0.70520000000000005</v>
      </c>
      <c r="AF25" s="2">
        <v>0.87729999999999997</v>
      </c>
      <c r="AG25" s="2">
        <v>0.47270000000000001</v>
      </c>
      <c r="AH25" s="2">
        <v>0.6462</v>
      </c>
      <c r="AI25" s="2">
        <v>0.5282</v>
      </c>
      <c r="AJ25" s="2">
        <v>0.7389</v>
      </c>
      <c r="AK25" s="2">
        <v>0.66459999999999997</v>
      </c>
      <c r="AL25" s="2">
        <v>0.73650000000000004</v>
      </c>
      <c r="AM25" s="2">
        <v>0.72660000000000002</v>
      </c>
      <c r="AN25" s="2">
        <v>0.73729999999999996</v>
      </c>
      <c r="AO25" s="2">
        <v>0.48680000000000001</v>
      </c>
      <c r="AP25" s="2">
        <v>0.78190000000000004</v>
      </c>
      <c r="AQ25" s="2">
        <v>0.28349999999999997</v>
      </c>
      <c r="AR25" s="2">
        <v>0.27810000000000001</v>
      </c>
      <c r="AS25" s="2">
        <v>0.76380000000000003</v>
      </c>
      <c r="AT25" s="2">
        <v>0.75139999999999996</v>
      </c>
      <c r="AU25" s="2">
        <v>0.69189999999999996</v>
      </c>
      <c r="AV25" s="2">
        <v>0.80079999999999996</v>
      </c>
      <c r="AW25" s="2">
        <v>0.66759999999999997</v>
      </c>
      <c r="AX25" s="2">
        <v>0.74539999999999995</v>
      </c>
      <c r="AY25" s="2">
        <v>0.70030000000000003</v>
      </c>
    </row>
    <row r="26" spans="1:54">
      <c r="A26" t="s">
        <v>61</v>
      </c>
      <c r="B26" s="1">
        <v>173</v>
      </c>
      <c r="C26" s="1">
        <v>59</v>
      </c>
      <c r="D26" s="1">
        <v>113</v>
      </c>
      <c r="E26" s="1">
        <v>9</v>
      </c>
      <c r="F26" s="1">
        <v>29</v>
      </c>
      <c r="G26" s="1">
        <v>28</v>
      </c>
      <c r="H26" s="1">
        <v>16</v>
      </c>
      <c r="I26" s="1">
        <v>28</v>
      </c>
      <c r="J26" s="1">
        <v>62</v>
      </c>
      <c r="K26" s="1">
        <v>83</v>
      </c>
      <c r="L26" s="1">
        <v>26</v>
      </c>
      <c r="M26" s="1">
        <v>35</v>
      </c>
      <c r="N26" s="1">
        <v>79</v>
      </c>
      <c r="O26" s="1">
        <v>42</v>
      </c>
      <c r="P26" s="1">
        <v>25</v>
      </c>
      <c r="Q26" s="1">
        <v>17</v>
      </c>
      <c r="R26" s="1">
        <v>88</v>
      </c>
      <c r="S26" s="1">
        <v>36</v>
      </c>
      <c r="T26" s="1">
        <v>48</v>
      </c>
      <c r="U26" s="1">
        <v>14</v>
      </c>
      <c r="V26" s="1">
        <v>8</v>
      </c>
      <c r="W26" s="1">
        <v>37</v>
      </c>
      <c r="X26" s="1">
        <v>14</v>
      </c>
      <c r="Y26" s="1">
        <v>27</v>
      </c>
      <c r="Z26" s="1">
        <v>16</v>
      </c>
      <c r="AA26" s="1">
        <v>15</v>
      </c>
      <c r="AB26" s="1">
        <v>11</v>
      </c>
      <c r="AC26" s="1">
        <v>15</v>
      </c>
      <c r="AD26" s="1">
        <v>156</v>
      </c>
      <c r="AE26" s="1">
        <v>10</v>
      </c>
      <c r="AF26" s="1">
        <v>6</v>
      </c>
      <c r="AG26" s="1">
        <v>4</v>
      </c>
      <c r="AH26" s="1">
        <v>4</v>
      </c>
      <c r="AI26" s="1">
        <v>5</v>
      </c>
      <c r="AJ26" s="1">
        <v>160</v>
      </c>
      <c r="AK26" s="1">
        <v>23</v>
      </c>
      <c r="AL26" s="1">
        <v>45</v>
      </c>
      <c r="AM26" s="1">
        <v>105</v>
      </c>
      <c r="AN26" s="1">
        <v>159</v>
      </c>
      <c r="AO26" s="1">
        <v>7</v>
      </c>
      <c r="AP26" s="1">
        <v>1</v>
      </c>
      <c r="AQ26" s="1">
        <v>1</v>
      </c>
      <c r="AR26" s="1">
        <v>7</v>
      </c>
      <c r="AS26" s="1">
        <v>150</v>
      </c>
      <c r="AT26" s="1">
        <v>80</v>
      </c>
      <c r="AU26" s="1">
        <v>68</v>
      </c>
      <c r="AV26" s="1">
        <v>59</v>
      </c>
      <c r="AW26" s="1">
        <v>113</v>
      </c>
      <c r="AX26" s="1">
        <v>64</v>
      </c>
      <c r="AY26" s="1">
        <v>85</v>
      </c>
    </row>
    <row r="27" spans="1:54">
      <c r="A27" t="s">
        <v>73</v>
      </c>
      <c r="B27" s="2">
        <v>0.14510000000000001</v>
      </c>
      <c r="C27" s="2">
        <v>0.1094</v>
      </c>
      <c r="D27" s="2">
        <v>0.17530000000000001</v>
      </c>
      <c r="E27" s="2">
        <v>0.21429999999999999</v>
      </c>
      <c r="F27" s="2">
        <v>0.22839999999999999</v>
      </c>
      <c r="G27" s="2">
        <v>0.1976</v>
      </c>
      <c r="H27" s="2">
        <v>0.104</v>
      </c>
      <c r="I27" s="2">
        <v>0.13930000000000001</v>
      </c>
      <c r="J27" s="2">
        <v>0.11940000000000001</v>
      </c>
      <c r="K27" s="2">
        <v>0.12709999999999999</v>
      </c>
      <c r="L27" s="2">
        <v>0.17530000000000001</v>
      </c>
      <c r="M27" s="2">
        <v>0.1484</v>
      </c>
      <c r="N27" s="2">
        <v>0.13600000000000001</v>
      </c>
      <c r="O27" s="2">
        <v>0.16270000000000001</v>
      </c>
      <c r="P27" s="2">
        <v>0.1226</v>
      </c>
      <c r="Q27" s="2">
        <v>0.1661</v>
      </c>
      <c r="R27" s="2">
        <v>0.1469</v>
      </c>
      <c r="S27" s="2">
        <v>0.13450000000000001</v>
      </c>
      <c r="T27" s="2">
        <v>0.15049999999999999</v>
      </c>
      <c r="U27" s="2">
        <v>0.14369999999999999</v>
      </c>
      <c r="V27" s="2">
        <v>0.1043</v>
      </c>
      <c r="W27" s="2">
        <v>0.18840000000000001</v>
      </c>
      <c r="X27" s="2">
        <v>0.2697</v>
      </c>
      <c r="Y27" s="2">
        <v>0.16200000000000001</v>
      </c>
      <c r="Z27" s="2">
        <v>0.13059999999999999</v>
      </c>
      <c r="AA27" s="2">
        <v>0.1273</v>
      </c>
      <c r="AB27" s="2">
        <v>8.8099999999999998E-2</v>
      </c>
      <c r="AC27" s="2">
        <v>0.17030000000000001</v>
      </c>
      <c r="AD27" s="2">
        <v>0.15090000000000001</v>
      </c>
      <c r="AE27" s="2">
        <v>0.1638</v>
      </c>
      <c r="AF27" s="2">
        <v>6.4000000000000001E-2</v>
      </c>
      <c r="AG27" s="2">
        <v>0.15509999999999999</v>
      </c>
      <c r="AH27" s="2">
        <v>8.3599999999999994E-2</v>
      </c>
      <c r="AI27" s="2">
        <v>0.14069999999999999</v>
      </c>
      <c r="AJ27" s="2">
        <v>0.14749999999999999</v>
      </c>
      <c r="AK27" s="2">
        <v>0.18940000000000001</v>
      </c>
      <c r="AL27" s="2">
        <v>0.14219999999999999</v>
      </c>
      <c r="AM27" s="2">
        <v>0.13930000000000001</v>
      </c>
      <c r="AN27" s="2">
        <v>0.14610000000000001</v>
      </c>
      <c r="AO27" s="2">
        <v>0.2097</v>
      </c>
      <c r="AP27" s="2">
        <v>4.8899999999999999E-2</v>
      </c>
      <c r="AQ27" s="2">
        <v>8.7800000000000003E-2</v>
      </c>
      <c r="AR27" s="2">
        <v>0.11990000000000001</v>
      </c>
      <c r="AS27" s="2">
        <v>0.1431</v>
      </c>
      <c r="AT27" s="2">
        <v>0.13150000000000001</v>
      </c>
      <c r="AU27" s="2">
        <v>0.16309999999999999</v>
      </c>
      <c r="AV27" s="2">
        <v>0.121</v>
      </c>
      <c r="AW27" s="2">
        <v>0.16209999999999999</v>
      </c>
      <c r="AX27" s="2">
        <v>0.13669999999999999</v>
      </c>
      <c r="AY27" s="2">
        <v>0.14960000000000001</v>
      </c>
    </row>
    <row r="28" spans="1:54">
      <c r="A28" t="s">
        <v>62</v>
      </c>
      <c r="B28" s="1">
        <v>46</v>
      </c>
      <c r="C28" s="1">
        <v>16</v>
      </c>
      <c r="D28" s="1">
        <v>30</v>
      </c>
      <c r="E28" s="1">
        <v>6</v>
      </c>
      <c r="F28" s="1">
        <v>6</v>
      </c>
      <c r="G28" s="1">
        <v>3</v>
      </c>
      <c r="H28" s="1">
        <v>9</v>
      </c>
      <c r="I28" s="1">
        <v>9</v>
      </c>
      <c r="J28" s="1">
        <v>13</v>
      </c>
      <c r="K28" s="1">
        <v>22</v>
      </c>
      <c r="L28" s="1">
        <v>12</v>
      </c>
      <c r="M28" s="1">
        <v>8</v>
      </c>
      <c r="N28" s="1">
        <v>24</v>
      </c>
      <c r="O28" s="1">
        <v>12</v>
      </c>
      <c r="P28" s="1">
        <v>7</v>
      </c>
      <c r="Q28" s="1">
        <v>3</v>
      </c>
      <c r="R28" s="1">
        <v>26</v>
      </c>
      <c r="S28" s="1">
        <v>8</v>
      </c>
      <c r="T28" s="1">
        <v>11</v>
      </c>
      <c r="U28" s="1">
        <v>4</v>
      </c>
      <c r="V28" s="1">
        <v>8</v>
      </c>
      <c r="W28" s="1">
        <v>11</v>
      </c>
      <c r="X28" s="1">
        <v>1</v>
      </c>
      <c r="Y28" s="1">
        <v>2</v>
      </c>
      <c r="Z28" s="1">
        <v>6</v>
      </c>
      <c r="AA28" s="1">
        <v>2</v>
      </c>
      <c r="AB28" s="1">
        <v>6</v>
      </c>
      <c r="AC28" s="1">
        <v>4</v>
      </c>
      <c r="AD28" s="1">
        <v>43</v>
      </c>
      <c r="AE28" s="1">
        <v>2</v>
      </c>
      <c r="AF28" s="1">
        <v>0</v>
      </c>
      <c r="AG28" s="1">
        <v>2</v>
      </c>
      <c r="AH28" s="1">
        <v>4</v>
      </c>
      <c r="AI28" s="1">
        <v>2</v>
      </c>
      <c r="AJ28" s="1">
        <v>37</v>
      </c>
      <c r="AK28" s="1">
        <v>3</v>
      </c>
      <c r="AL28" s="1">
        <v>9</v>
      </c>
      <c r="AM28" s="1">
        <v>33</v>
      </c>
      <c r="AN28" s="1">
        <v>43</v>
      </c>
      <c r="AO28" s="1">
        <v>1</v>
      </c>
      <c r="AP28" s="1">
        <v>0</v>
      </c>
      <c r="AQ28" s="1">
        <v>0</v>
      </c>
      <c r="AR28" s="1">
        <v>3</v>
      </c>
      <c r="AS28" s="1">
        <v>36</v>
      </c>
      <c r="AT28" s="1">
        <v>19</v>
      </c>
      <c r="AU28" s="1">
        <v>24</v>
      </c>
      <c r="AV28" s="1">
        <v>19</v>
      </c>
      <c r="AW28" s="1">
        <v>27</v>
      </c>
      <c r="AX28" s="1">
        <v>23</v>
      </c>
      <c r="AY28" s="1">
        <v>21</v>
      </c>
    </row>
    <row r="29" spans="1:54">
      <c r="A29" t="s">
        <v>73</v>
      </c>
      <c r="B29" s="2">
        <v>3.8300000000000001E-2</v>
      </c>
      <c r="C29" s="2">
        <v>2.9600000000000001E-2</v>
      </c>
      <c r="D29" s="2">
        <v>4.5999999999999999E-2</v>
      </c>
      <c r="E29" s="2">
        <v>0.1429</v>
      </c>
      <c r="F29" s="2">
        <v>4.48E-2</v>
      </c>
      <c r="G29" s="2">
        <v>2.1399999999999999E-2</v>
      </c>
      <c r="H29" s="2">
        <v>5.57E-2</v>
      </c>
      <c r="I29" s="2">
        <v>4.5900000000000003E-2</v>
      </c>
      <c r="J29" s="2">
        <v>2.4799999999999999E-2</v>
      </c>
      <c r="K29" s="2">
        <v>3.3300000000000003E-2</v>
      </c>
      <c r="L29" s="2">
        <v>7.7700000000000005E-2</v>
      </c>
      <c r="M29" s="2">
        <v>3.5999999999999997E-2</v>
      </c>
      <c r="N29" s="2">
        <v>4.1300000000000003E-2</v>
      </c>
      <c r="O29" s="2">
        <v>4.5400000000000003E-2</v>
      </c>
      <c r="P29" s="2">
        <v>3.4099999999999998E-2</v>
      </c>
      <c r="Q29" s="2">
        <v>2.9600000000000001E-2</v>
      </c>
      <c r="R29" s="2">
        <v>4.3799999999999999E-2</v>
      </c>
      <c r="S29" s="2">
        <v>3.0099999999999998E-2</v>
      </c>
      <c r="T29" s="2">
        <v>3.4799999999999998E-2</v>
      </c>
      <c r="U29" s="2">
        <v>4.1799999999999997E-2</v>
      </c>
      <c r="V29" s="2">
        <v>0.10249999999999999</v>
      </c>
      <c r="W29" s="2">
        <v>5.2999999999999999E-2</v>
      </c>
      <c r="X29" s="2">
        <v>1.61E-2</v>
      </c>
      <c r="Y29" s="2">
        <v>1.32E-2</v>
      </c>
      <c r="Z29" s="2">
        <v>5.1799999999999999E-2</v>
      </c>
      <c r="AA29" s="2">
        <v>1.9800000000000002E-2</v>
      </c>
      <c r="AB29" s="2">
        <v>4.8300000000000003E-2</v>
      </c>
      <c r="AC29" s="2">
        <v>4.0099999999999997E-2</v>
      </c>
      <c r="AD29" s="2">
        <v>4.19E-2</v>
      </c>
      <c r="AE29" s="2">
        <v>3.2099999999999997E-2</v>
      </c>
      <c r="AF29" s="1" t="s">
        <v>57</v>
      </c>
      <c r="AG29" s="2">
        <v>0.1028</v>
      </c>
      <c r="AH29" s="2">
        <v>8.4900000000000003E-2</v>
      </c>
      <c r="AI29" s="2">
        <v>5.4300000000000001E-2</v>
      </c>
      <c r="AJ29" s="2">
        <v>3.4299999999999997E-2</v>
      </c>
      <c r="AK29" s="2">
        <v>2.76E-2</v>
      </c>
      <c r="AL29" s="2">
        <v>2.76E-2</v>
      </c>
      <c r="AM29" s="2">
        <v>4.4499999999999998E-2</v>
      </c>
      <c r="AN29" s="2">
        <v>3.9699999999999999E-2</v>
      </c>
      <c r="AO29" s="2">
        <v>1.8599999999999998E-2</v>
      </c>
      <c r="AP29" s="2">
        <v>1.5800000000000002E-2</v>
      </c>
      <c r="AQ29" s="1" t="s">
        <v>57</v>
      </c>
      <c r="AR29" s="2">
        <v>4.4200000000000003E-2</v>
      </c>
      <c r="AS29" s="2">
        <v>3.4000000000000002E-2</v>
      </c>
      <c r="AT29" s="2">
        <v>3.1800000000000002E-2</v>
      </c>
      <c r="AU29" s="2">
        <v>5.7000000000000002E-2</v>
      </c>
      <c r="AV29" s="2">
        <v>3.7999999999999999E-2</v>
      </c>
      <c r="AW29" s="2">
        <v>3.8699999999999998E-2</v>
      </c>
      <c r="AX29" s="2">
        <v>4.9000000000000002E-2</v>
      </c>
      <c r="AY29" s="2">
        <v>3.7499999999999999E-2</v>
      </c>
    </row>
    <row r="30" spans="1:54">
      <c r="A30" t="s">
        <v>63</v>
      </c>
      <c r="B30" s="1">
        <v>59</v>
      </c>
      <c r="C30" s="1">
        <v>9</v>
      </c>
      <c r="D30" s="1">
        <v>50</v>
      </c>
      <c r="E30" s="1">
        <v>6</v>
      </c>
      <c r="F30" s="1">
        <v>15</v>
      </c>
      <c r="G30" s="1">
        <v>11</v>
      </c>
      <c r="H30" s="1">
        <v>5</v>
      </c>
      <c r="I30" s="1">
        <v>7</v>
      </c>
      <c r="J30" s="1">
        <v>14</v>
      </c>
      <c r="K30" s="1">
        <v>13</v>
      </c>
      <c r="L30" s="1">
        <v>14</v>
      </c>
      <c r="M30" s="1">
        <v>19</v>
      </c>
      <c r="N30" s="1">
        <v>20</v>
      </c>
      <c r="O30" s="1">
        <v>22</v>
      </c>
      <c r="P30" s="1">
        <v>4</v>
      </c>
      <c r="Q30" s="1">
        <v>13</v>
      </c>
      <c r="R30" s="1">
        <v>22</v>
      </c>
      <c r="S30" s="1">
        <v>23</v>
      </c>
      <c r="T30" s="1">
        <v>15</v>
      </c>
      <c r="U30" s="1">
        <v>2</v>
      </c>
      <c r="V30" s="1">
        <v>7</v>
      </c>
      <c r="W30" s="1">
        <v>12</v>
      </c>
      <c r="X30" s="1">
        <v>5</v>
      </c>
      <c r="Y30" s="1">
        <v>9</v>
      </c>
      <c r="Z30" s="1">
        <v>6</v>
      </c>
      <c r="AA30" s="1">
        <v>8</v>
      </c>
      <c r="AB30" s="1">
        <v>3</v>
      </c>
      <c r="AC30" s="1">
        <v>3</v>
      </c>
      <c r="AD30" s="1">
        <v>55</v>
      </c>
      <c r="AE30" s="1">
        <v>4</v>
      </c>
      <c r="AF30" s="1">
        <v>0</v>
      </c>
      <c r="AG30" s="1">
        <v>5</v>
      </c>
      <c r="AH30" s="1">
        <v>3</v>
      </c>
      <c r="AI30" s="1">
        <v>7</v>
      </c>
      <c r="AJ30" s="1">
        <v>44</v>
      </c>
      <c r="AK30" s="1">
        <v>9</v>
      </c>
      <c r="AL30" s="1">
        <v>16</v>
      </c>
      <c r="AM30" s="1">
        <v>35</v>
      </c>
      <c r="AN30" s="1">
        <v>44</v>
      </c>
      <c r="AO30" s="1">
        <v>8</v>
      </c>
      <c r="AP30" s="1">
        <v>1</v>
      </c>
      <c r="AQ30" s="1">
        <v>2</v>
      </c>
      <c r="AR30" s="1">
        <v>9</v>
      </c>
      <c r="AS30" s="1">
        <v>40</v>
      </c>
      <c r="AT30" s="1">
        <v>25</v>
      </c>
      <c r="AU30" s="1">
        <v>22</v>
      </c>
      <c r="AV30" s="1">
        <v>10</v>
      </c>
      <c r="AW30" s="1">
        <v>49</v>
      </c>
      <c r="AX30" s="1">
        <v>13</v>
      </c>
      <c r="AY30" s="1">
        <v>34</v>
      </c>
    </row>
    <row r="31" spans="1:54">
      <c r="A31" t="s">
        <v>73</v>
      </c>
      <c r="B31" s="2">
        <v>4.9599999999999998E-2</v>
      </c>
      <c r="C31" s="2">
        <v>1.7500000000000002E-2</v>
      </c>
      <c r="D31" s="2">
        <v>7.6999999999999999E-2</v>
      </c>
      <c r="E31" s="2">
        <v>0.1429</v>
      </c>
      <c r="F31" s="2">
        <v>0.1205</v>
      </c>
      <c r="G31" s="2">
        <v>8.0299999999999996E-2</v>
      </c>
      <c r="H31" s="2">
        <v>3.5499999999999997E-2</v>
      </c>
      <c r="I31" s="2">
        <v>3.4299999999999997E-2</v>
      </c>
      <c r="J31" s="2">
        <v>2.6700000000000002E-2</v>
      </c>
      <c r="K31" s="3">
        <v>0.02</v>
      </c>
      <c r="L31" s="2">
        <v>9.4399999999999998E-2</v>
      </c>
      <c r="M31" s="2">
        <v>8.2100000000000006E-2</v>
      </c>
      <c r="N31" s="2">
        <v>3.5200000000000002E-2</v>
      </c>
      <c r="O31" s="2">
        <v>8.3400000000000002E-2</v>
      </c>
      <c r="P31" s="2">
        <v>1.8800000000000001E-2</v>
      </c>
      <c r="Q31" s="2">
        <v>0.1308</v>
      </c>
      <c r="R31" s="2">
        <v>3.6499999999999998E-2</v>
      </c>
      <c r="S31" s="2">
        <v>8.3699999999999997E-2</v>
      </c>
      <c r="T31" s="2">
        <v>4.5400000000000003E-2</v>
      </c>
      <c r="U31" s="2">
        <v>2.4199999999999999E-2</v>
      </c>
      <c r="V31" s="2">
        <v>9.1300000000000006E-2</v>
      </c>
      <c r="W31" s="2">
        <v>5.8799999999999998E-2</v>
      </c>
      <c r="X31" s="2">
        <v>0.1011</v>
      </c>
      <c r="Y31" s="2">
        <v>5.2699999999999997E-2</v>
      </c>
      <c r="Z31" s="2">
        <v>5.0799999999999998E-2</v>
      </c>
      <c r="AA31" s="2">
        <v>6.8400000000000002E-2</v>
      </c>
      <c r="AB31" s="2">
        <v>2.47E-2</v>
      </c>
      <c r="AC31" s="2">
        <v>3.15E-2</v>
      </c>
      <c r="AD31" s="2">
        <v>5.2900000000000003E-2</v>
      </c>
      <c r="AE31" s="2">
        <v>6.4899999999999999E-2</v>
      </c>
      <c r="AF31" s="1" t="s">
        <v>57</v>
      </c>
      <c r="AG31" s="2">
        <v>0.2029</v>
      </c>
      <c r="AH31" s="2">
        <v>6.9199999999999998E-2</v>
      </c>
      <c r="AI31" s="2">
        <v>0.17349999999999999</v>
      </c>
      <c r="AJ31" s="2">
        <v>4.0899999999999999E-2</v>
      </c>
      <c r="AK31" s="2">
        <v>7.2800000000000004E-2</v>
      </c>
      <c r="AL31" s="2">
        <v>4.9000000000000002E-2</v>
      </c>
      <c r="AM31" s="2">
        <v>4.6100000000000002E-2</v>
      </c>
      <c r="AN31" s="2">
        <v>4.0300000000000002E-2</v>
      </c>
      <c r="AO31" s="2">
        <v>0.26840000000000003</v>
      </c>
      <c r="AP31" s="2">
        <v>4.9299999999999997E-2</v>
      </c>
      <c r="AQ31" s="2">
        <v>0.1762</v>
      </c>
      <c r="AR31" s="2">
        <v>0.15870000000000001</v>
      </c>
      <c r="AS31" s="2">
        <v>3.78E-2</v>
      </c>
      <c r="AT31" s="2">
        <v>4.07E-2</v>
      </c>
      <c r="AU31" s="2">
        <v>5.1900000000000002E-2</v>
      </c>
      <c r="AV31" s="2">
        <v>2.01E-2</v>
      </c>
      <c r="AW31" s="2">
        <v>7.0599999999999996E-2</v>
      </c>
      <c r="AX31" s="2">
        <v>2.8199999999999999E-2</v>
      </c>
      <c r="AY31" s="2">
        <v>6.0499999999999998E-2</v>
      </c>
    </row>
    <row r="32" spans="1:54">
      <c r="A32" t="s">
        <v>64</v>
      </c>
      <c r="B32" s="1">
        <v>45</v>
      </c>
      <c r="C32" s="1">
        <v>12</v>
      </c>
      <c r="D32" s="1">
        <v>28</v>
      </c>
      <c r="E32" s="1">
        <v>3</v>
      </c>
      <c r="F32" s="1">
        <v>11</v>
      </c>
      <c r="G32" s="1">
        <v>9</v>
      </c>
      <c r="H32" s="1">
        <v>4</v>
      </c>
      <c r="I32" s="1">
        <v>8</v>
      </c>
      <c r="J32" s="1">
        <v>10</v>
      </c>
      <c r="K32" s="1">
        <v>14</v>
      </c>
      <c r="L32" s="1">
        <v>10</v>
      </c>
      <c r="M32" s="1">
        <v>13</v>
      </c>
      <c r="N32" s="1">
        <v>15</v>
      </c>
      <c r="O32" s="1">
        <v>17</v>
      </c>
      <c r="P32" s="1">
        <v>5</v>
      </c>
      <c r="Q32" s="1">
        <v>5</v>
      </c>
      <c r="R32" s="1">
        <v>23</v>
      </c>
      <c r="S32" s="1">
        <v>11</v>
      </c>
      <c r="T32" s="1">
        <v>11</v>
      </c>
      <c r="U32" s="1">
        <v>0</v>
      </c>
      <c r="V32" s="1">
        <v>7</v>
      </c>
      <c r="W32" s="1">
        <v>5</v>
      </c>
      <c r="X32" s="1">
        <v>1</v>
      </c>
      <c r="Y32" s="1">
        <v>2</v>
      </c>
      <c r="Z32" s="1">
        <v>5</v>
      </c>
      <c r="AA32" s="1">
        <v>9</v>
      </c>
      <c r="AB32" s="1">
        <v>4</v>
      </c>
      <c r="AC32" s="1">
        <v>5</v>
      </c>
      <c r="AD32" s="1">
        <v>39</v>
      </c>
      <c r="AE32" s="1">
        <v>1</v>
      </c>
      <c r="AF32" s="1">
        <v>5</v>
      </c>
      <c r="AG32" s="1">
        <v>2</v>
      </c>
      <c r="AH32" s="1">
        <v>5</v>
      </c>
      <c r="AI32" s="1">
        <v>4</v>
      </c>
      <c r="AJ32" s="1">
        <v>34</v>
      </c>
      <c r="AK32" s="1">
        <v>5</v>
      </c>
      <c r="AL32" s="1">
        <v>11</v>
      </c>
      <c r="AM32" s="1">
        <v>28</v>
      </c>
      <c r="AN32" s="1">
        <v>32</v>
      </c>
      <c r="AO32" s="1">
        <v>1</v>
      </c>
      <c r="AP32" s="1">
        <v>3</v>
      </c>
      <c r="AQ32" s="1">
        <v>6</v>
      </c>
      <c r="AR32" s="1">
        <v>24</v>
      </c>
      <c r="AS32" s="1">
        <v>14</v>
      </c>
      <c r="AT32" s="1">
        <v>25</v>
      </c>
      <c r="AU32" s="1">
        <v>9</v>
      </c>
      <c r="AV32" s="1">
        <v>10</v>
      </c>
      <c r="AW32" s="1">
        <v>35</v>
      </c>
      <c r="AX32" s="1">
        <v>17</v>
      </c>
      <c r="AY32" s="1">
        <v>25</v>
      </c>
    </row>
    <row r="33" spans="1:54">
      <c r="A33" t="s">
        <v>73</v>
      </c>
      <c r="B33" s="2">
        <v>3.7400000000000003E-2</v>
      </c>
      <c r="C33" s="2">
        <v>2.29E-2</v>
      </c>
      <c r="D33" s="2">
        <v>4.36E-2</v>
      </c>
      <c r="E33" s="2">
        <v>7.1400000000000005E-2</v>
      </c>
      <c r="F33" s="2">
        <v>8.4099999999999994E-2</v>
      </c>
      <c r="G33" s="2">
        <v>6.1400000000000003E-2</v>
      </c>
      <c r="H33" s="2">
        <v>2.8899999999999999E-2</v>
      </c>
      <c r="I33" s="2">
        <v>3.9300000000000002E-2</v>
      </c>
      <c r="J33" s="2">
        <v>1.8700000000000001E-2</v>
      </c>
      <c r="K33" s="2">
        <v>2.18E-2</v>
      </c>
      <c r="L33" s="2">
        <v>6.9000000000000006E-2</v>
      </c>
      <c r="M33" s="2">
        <v>5.3999999999999999E-2</v>
      </c>
      <c r="N33" s="2">
        <v>2.6100000000000002E-2</v>
      </c>
      <c r="O33" s="2">
        <v>6.6100000000000006E-2</v>
      </c>
      <c r="P33" s="2">
        <v>2.29E-2</v>
      </c>
      <c r="Q33" s="2">
        <v>4.65E-2</v>
      </c>
      <c r="R33" s="2">
        <v>3.7600000000000001E-2</v>
      </c>
      <c r="S33" s="2">
        <v>4.0099999999999997E-2</v>
      </c>
      <c r="T33" s="2">
        <v>3.5000000000000003E-2</v>
      </c>
      <c r="U33" s="1" t="s">
        <v>57</v>
      </c>
      <c r="V33" s="2">
        <v>9.0300000000000005E-2</v>
      </c>
      <c r="W33" s="2">
        <v>2.5000000000000001E-2</v>
      </c>
      <c r="X33" s="2">
        <v>2.46E-2</v>
      </c>
      <c r="Y33" s="2">
        <v>1.3299999999999999E-2</v>
      </c>
      <c r="Z33" s="2">
        <v>4.4900000000000002E-2</v>
      </c>
      <c r="AA33" s="2">
        <v>7.5899999999999995E-2</v>
      </c>
      <c r="AB33" s="2">
        <v>3.6499999999999998E-2</v>
      </c>
      <c r="AC33" s="2">
        <v>5.2999999999999999E-2</v>
      </c>
      <c r="AD33" s="2">
        <v>3.7400000000000003E-2</v>
      </c>
      <c r="AE33" s="2">
        <v>8.8999999999999999E-3</v>
      </c>
      <c r="AF33" s="2">
        <v>5.8599999999999999E-2</v>
      </c>
      <c r="AG33" s="2">
        <v>6.6500000000000004E-2</v>
      </c>
      <c r="AH33" s="2">
        <v>0.11609999999999999</v>
      </c>
      <c r="AI33" s="2">
        <v>0.10340000000000001</v>
      </c>
      <c r="AJ33" s="2">
        <v>3.1199999999999999E-2</v>
      </c>
      <c r="AK33" s="2">
        <v>4.5600000000000002E-2</v>
      </c>
      <c r="AL33" s="2">
        <v>3.3599999999999998E-2</v>
      </c>
      <c r="AM33" s="2">
        <v>3.78E-2</v>
      </c>
      <c r="AN33" s="2">
        <v>2.9399999999999999E-2</v>
      </c>
      <c r="AO33" s="2">
        <v>1.6400000000000001E-2</v>
      </c>
      <c r="AP33" s="2">
        <v>0.104</v>
      </c>
      <c r="AQ33" s="2">
        <v>0.45250000000000001</v>
      </c>
      <c r="AR33" s="2">
        <v>0.3992</v>
      </c>
      <c r="AS33" s="2">
        <v>1.38E-2</v>
      </c>
      <c r="AT33" s="2">
        <v>4.1500000000000002E-2</v>
      </c>
      <c r="AU33" s="2">
        <v>2.18E-2</v>
      </c>
      <c r="AV33" s="2">
        <v>2.0199999999999999E-2</v>
      </c>
      <c r="AW33" s="2">
        <v>4.9799999999999997E-2</v>
      </c>
      <c r="AX33" s="2">
        <v>3.73E-2</v>
      </c>
      <c r="AY33" s="2">
        <v>4.3499999999999997E-2</v>
      </c>
    </row>
    <row r="34" spans="1:54">
      <c r="A34" t="s">
        <v>58</v>
      </c>
      <c r="B34" s="1">
        <v>8</v>
      </c>
      <c r="C34" s="1">
        <v>3</v>
      </c>
      <c r="D34" s="1">
        <v>5</v>
      </c>
      <c r="E34" s="1">
        <v>0</v>
      </c>
      <c r="F34" s="1">
        <v>0</v>
      </c>
      <c r="G34" s="1">
        <v>3</v>
      </c>
      <c r="H34" s="1">
        <v>2</v>
      </c>
      <c r="I34" s="1">
        <v>0</v>
      </c>
      <c r="J34" s="1">
        <v>3</v>
      </c>
      <c r="K34" s="1">
        <v>2</v>
      </c>
      <c r="L34" s="1">
        <v>0</v>
      </c>
      <c r="M34" s="1">
        <v>6</v>
      </c>
      <c r="N34" s="1">
        <v>5</v>
      </c>
      <c r="O34" s="1">
        <v>1</v>
      </c>
      <c r="P34" s="1">
        <v>2</v>
      </c>
      <c r="Q34" s="1">
        <v>0</v>
      </c>
      <c r="R34" s="1">
        <v>5</v>
      </c>
      <c r="S34" s="1">
        <v>3</v>
      </c>
      <c r="T34" s="1">
        <v>0</v>
      </c>
      <c r="U34" s="1">
        <v>0</v>
      </c>
      <c r="V34" s="1">
        <v>0</v>
      </c>
      <c r="W34" s="1">
        <v>1</v>
      </c>
      <c r="X34" s="1">
        <v>0</v>
      </c>
      <c r="Y34" s="1">
        <v>3</v>
      </c>
      <c r="Z34" s="1">
        <v>0</v>
      </c>
      <c r="AA34" s="1">
        <v>2</v>
      </c>
      <c r="AB34" s="1">
        <v>0</v>
      </c>
      <c r="AC34" s="1">
        <v>1</v>
      </c>
      <c r="AD34" s="1">
        <v>6</v>
      </c>
      <c r="AE34" s="1">
        <v>2</v>
      </c>
      <c r="AF34" s="1">
        <v>0</v>
      </c>
      <c r="AG34" s="1">
        <v>0</v>
      </c>
      <c r="AH34" s="1">
        <v>0</v>
      </c>
      <c r="AI34" s="1">
        <v>0</v>
      </c>
      <c r="AJ34" s="1">
        <v>8</v>
      </c>
      <c r="AK34" s="1">
        <v>0</v>
      </c>
      <c r="AL34" s="1">
        <v>4</v>
      </c>
      <c r="AM34" s="1">
        <v>4</v>
      </c>
      <c r="AN34" s="1">
        <v>8</v>
      </c>
      <c r="AO34" s="1">
        <v>0</v>
      </c>
      <c r="AP34" s="1">
        <v>0</v>
      </c>
      <c r="AQ34" s="1">
        <v>0</v>
      </c>
      <c r="AR34" s="1">
        <v>0</v>
      </c>
      <c r="AS34" s="1">
        <v>8</v>
      </c>
      <c r="AT34" s="1">
        <v>2</v>
      </c>
      <c r="AU34" s="1">
        <v>6</v>
      </c>
      <c r="AV34" s="1">
        <v>0</v>
      </c>
      <c r="AW34" s="1">
        <v>8</v>
      </c>
      <c r="AX34" s="1">
        <v>2</v>
      </c>
      <c r="AY34" s="1">
        <v>5</v>
      </c>
    </row>
    <row r="35" spans="1:54">
      <c r="A35" t="s">
        <v>73</v>
      </c>
      <c r="B35" s="2">
        <v>6.6E-3</v>
      </c>
      <c r="C35" s="2">
        <v>5.4000000000000003E-3</v>
      </c>
      <c r="D35" s="2">
        <v>7.7000000000000002E-3</v>
      </c>
      <c r="E35" s="1" t="s">
        <v>57</v>
      </c>
      <c r="F35" s="1" t="s">
        <v>57</v>
      </c>
      <c r="G35" s="2">
        <v>2.1399999999999999E-2</v>
      </c>
      <c r="H35" s="2">
        <v>1.26E-2</v>
      </c>
      <c r="I35" s="1" t="s">
        <v>57</v>
      </c>
      <c r="J35" s="2">
        <v>5.5999999999999999E-3</v>
      </c>
      <c r="K35" s="2">
        <v>3.3999999999999998E-3</v>
      </c>
      <c r="L35" s="1" t="s">
        <v>57</v>
      </c>
      <c r="M35" s="2">
        <v>2.41E-2</v>
      </c>
      <c r="N35" s="2">
        <v>9.1999999999999998E-3</v>
      </c>
      <c r="O35" s="2">
        <v>2.3E-3</v>
      </c>
      <c r="P35" s="2">
        <v>9.5999999999999992E-3</v>
      </c>
      <c r="Q35" s="1" t="s">
        <v>57</v>
      </c>
      <c r="R35" s="2">
        <v>8.6E-3</v>
      </c>
      <c r="S35" s="2">
        <v>9.7999999999999997E-3</v>
      </c>
      <c r="T35" s="1" t="s">
        <v>57</v>
      </c>
      <c r="U35" s="1" t="s">
        <v>57</v>
      </c>
      <c r="V35" s="1" t="s">
        <v>57</v>
      </c>
      <c r="W35" s="2">
        <v>3.0000000000000001E-3</v>
      </c>
      <c r="X35" s="1" t="s">
        <v>57</v>
      </c>
      <c r="Y35" s="2">
        <v>1.7999999999999999E-2</v>
      </c>
      <c r="Z35" s="1" t="s">
        <v>57</v>
      </c>
      <c r="AA35" s="2">
        <v>1.6799999999999999E-2</v>
      </c>
      <c r="AB35" s="1" t="s">
        <v>57</v>
      </c>
      <c r="AC35" s="2">
        <v>8.0999999999999996E-3</v>
      </c>
      <c r="AD35" s="2">
        <v>6.0000000000000001E-3</v>
      </c>
      <c r="AE35" s="2">
        <v>2.5100000000000001E-2</v>
      </c>
      <c r="AF35" s="1" t="s">
        <v>57</v>
      </c>
      <c r="AG35" s="1" t="s">
        <v>57</v>
      </c>
      <c r="AH35" s="1" t="s">
        <v>57</v>
      </c>
      <c r="AI35" s="1" t="s">
        <v>57</v>
      </c>
      <c r="AJ35" s="2">
        <v>7.1999999999999998E-3</v>
      </c>
      <c r="AK35" s="1" t="s">
        <v>57</v>
      </c>
      <c r="AL35" s="2">
        <v>1.0999999999999999E-2</v>
      </c>
      <c r="AM35" s="2">
        <v>5.7000000000000002E-3</v>
      </c>
      <c r="AN35" s="2">
        <v>7.1999999999999998E-3</v>
      </c>
      <c r="AO35" s="1" t="s">
        <v>57</v>
      </c>
      <c r="AP35" s="1" t="s">
        <v>57</v>
      </c>
      <c r="AQ35" s="1" t="s">
        <v>57</v>
      </c>
      <c r="AR35" s="1" t="s">
        <v>57</v>
      </c>
      <c r="AS35" s="2">
        <v>7.4999999999999997E-3</v>
      </c>
      <c r="AT35" s="2">
        <v>3.2000000000000002E-3</v>
      </c>
      <c r="AU35" s="2">
        <v>1.4200000000000001E-2</v>
      </c>
      <c r="AV35" s="1" t="s">
        <v>57</v>
      </c>
      <c r="AW35" s="2">
        <v>1.12E-2</v>
      </c>
      <c r="AX35" s="2">
        <v>3.3999999999999998E-3</v>
      </c>
      <c r="AY35" s="2">
        <v>8.6E-3</v>
      </c>
    </row>
    <row r="36" spans="1:54">
      <c r="A36" t="s">
        <v>65</v>
      </c>
      <c r="B36" s="1">
        <v>1033</v>
      </c>
      <c r="C36" s="1">
        <v>499</v>
      </c>
      <c r="D36" s="1">
        <v>531</v>
      </c>
      <c r="E36" s="1">
        <v>27</v>
      </c>
      <c r="F36" s="1">
        <v>96</v>
      </c>
      <c r="G36" s="1">
        <v>114</v>
      </c>
      <c r="H36" s="1">
        <v>133</v>
      </c>
      <c r="I36" s="1">
        <v>180</v>
      </c>
      <c r="J36" s="1">
        <v>483</v>
      </c>
      <c r="K36" s="1">
        <v>601</v>
      </c>
      <c r="L36" s="1">
        <v>114</v>
      </c>
      <c r="M36" s="1">
        <v>188</v>
      </c>
      <c r="N36" s="1">
        <v>515</v>
      </c>
      <c r="O36" s="1">
        <v>208</v>
      </c>
      <c r="P36" s="1">
        <v>184</v>
      </c>
      <c r="Q36" s="1">
        <v>81</v>
      </c>
      <c r="R36" s="1">
        <v>524</v>
      </c>
      <c r="S36" s="1">
        <v>225</v>
      </c>
      <c r="T36" s="1">
        <v>284</v>
      </c>
      <c r="U36" s="1">
        <v>90</v>
      </c>
      <c r="V36" s="1">
        <v>55</v>
      </c>
      <c r="W36" s="1">
        <v>171</v>
      </c>
      <c r="X36" s="1">
        <v>44</v>
      </c>
      <c r="Y36" s="1">
        <v>150</v>
      </c>
      <c r="Z36" s="1">
        <v>104</v>
      </c>
      <c r="AA36" s="1">
        <v>94</v>
      </c>
      <c r="AB36" s="1">
        <v>108</v>
      </c>
      <c r="AC36" s="1">
        <v>77</v>
      </c>
      <c r="AD36" s="1">
        <v>894</v>
      </c>
      <c r="AE36" s="1">
        <v>55</v>
      </c>
      <c r="AF36" s="1">
        <v>84</v>
      </c>
      <c r="AG36" s="1">
        <v>15</v>
      </c>
      <c r="AH36" s="1">
        <v>33</v>
      </c>
      <c r="AI36" s="1">
        <v>26</v>
      </c>
      <c r="AJ36" s="1">
        <v>959</v>
      </c>
      <c r="AK36" s="1">
        <v>102</v>
      </c>
      <c r="AL36" s="1">
        <v>281</v>
      </c>
      <c r="AM36" s="1">
        <v>650</v>
      </c>
      <c r="AN36" s="1">
        <v>959</v>
      </c>
      <c r="AO36" s="1">
        <v>22</v>
      </c>
      <c r="AP36" s="1">
        <v>24</v>
      </c>
      <c r="AQ36" s="1">
        <v>5</v>
      </c>
      <c r="AR36" s="1">
        <v>24</v>
      </c>
      <c r="AS36" s="1">
        <v>948</v>
      </c>
      <c r="AT36" s="1">
        <v>537</v>
      </c>
      <c r="AU36" s="1">
        <v>356</v>
      </c>
      <c r="AV36" s="1">
        <v>451</v>
      </c>
      <c r="AW36" s="1">
        <v>578</v>
      </c>
      <c r="AX36" s="1">
        <v>412</v>
      </c>
      <c r="AY36" s="1">
        <v>484</v>
      </c>
    </row>
    <row r="37" spans="1:54">
      <c r="A37" t="s">
        <v>73</v>
      </c>
      <c r="B37" s="2">
        <v>0.86809999999999998</v>
      </c>
      <c r="C37" s="2">
        <v>0.92459999999999998</v>
      </c>
      <c r="D37" s="2">
        <v>0.82569999999999999</v>
      </c>
      <c r="E37" s="2">
        <v>0.64290000000000003</v>
      </c>
      <c r="F37" s="2">
        <v>0.75070000000000003</v>
      </c>
      <c r="G37" s="2">
        <v>0.8155</v>
      </c>
      <c r="H37" s="2">
        <v>0.86729999999999996</v>
      </c>
      <c r="I37" s="2">
        <v>0.88060000000000005</v>
      </c>
      <c r="J37" s="2">
        <v>0.92430000000000001</v>
      </c>
      <c r="K37" s="2">
        <v>0.9214</v>
      </c>
      <c r="L37" s="2">
        <v>0.75900000000000001</v>
      </c>
      <c r="M37" s="2">
        <v>0.80379999999999996</v>
      </c>
      <c r="N37" s="2">
        <v>0.88829999999999998</v>
      </c>
      <c r="O37" s="2">
        <v>0.80279999999999996</v>
      </c>
      <c r="P37" s="2">
        <v>0.91459999999999997</v>
      </c>
      <c r="Q37" s="2">
        <v>0.79310000000000003</v>
      </c>
      <c r="R37" s="2">
        <v>0.87350000000000005</v>
      </c>
      <c r="S37" s="2">
        <v>0.83630000000000004</v>
      </c>
      <c r="T37" s="2">
        <v>0.88470000000000004</v>
      </c>
      <c r="U37" s="2">
        <v>0.93400000000000005</v>
      </c>
      <c r="V37" s="2">
        <v>0.71579999999999999</v>
      </c>
      <c r="W37" s="2">
        <v>0.86029999999999995</v>
      </c>
      <c r="X37" s="2">
        <v>0.85829999999999995</v>
      </c>
      <c r="Y37" s="2">
        <v>0.90269999999999995</v>
      </c>
      <c r="Z37" s="2">
        <v>0.85250000000000004</v>
      </c>
      <c r="AA37" s="2">
        <v>0.81899999999999995</v>
      </c>
      <c r="AB37" s="2">
        <v>0.89039999999999997</v>
      </c>
      <c r="AC37" s="2">
        <v>0.86729999999999996</v>
      </c>
      <c r="AD37" s="2">
        <v>0.86180000000000001</v>
      </c>
      <c r="AE37" s="2">
        <v>0.86899999999999999</v>
      </c>
      <c r="AF37" s="2">
        <v>0.94140000000000001</v>
      </c>
      <c r="AG37" s="2">
        <v>0.62780000000000002</v>
      </c>
      <c r="AH37" s="2">
        <v>0.72970000000000002</v>
      </c>
      <c r="AI37" s="2">
        <v>0.66890000000000005</v>
      </c>
      <c r="AJ37" s="2">
        <v>0.88639999999999997</v>
      </c>
      <c r="AK37" s="2">
        <v>0.85389999999999999</v>
      </c>
      <c r="AL37" s="2">
        <v>0.87870000000000004</v>
      </c>
      <c r="AM37" s="2">
        <v>0.8659</v>
      </c>
      <c r="AN37" s="2">
        <v>0.88339999999999996</v>
      </c>
      <c r="AO37" s="2">
        <v>0.69650000000000001</v>
      </c>
      <c r="AP37" s="2">
        <v>0.83089999999999997</v>
      </c>
      <c r="AQ37" s="2">
        <v>0.37130000000000002</v>
      </c>
      <c r="AR37" s="2">
        <v>0.39800000000000002</v>
      </c>
      <c r="AS37" s="2">
        <v>0.90690000000000004</v>
      </c>
      <c r="AT37" s="2">
        <v>0.88290000000000002</v>
      </c>
      <c r="AU37" s="2">
        <v>0.85499999999999998</v>
      </c>
      <c r="AV37" s="2">
        <v>0.92169999999999996</v>
      </c>
      <c r="AW37" s="2">
        <v>0.8296</v>
      </c>
      <c r="AX37" s="2">
        <v>0.8821</v>
      </c>
      <c r="AY37" s="2">
        <v>0.84989999999999999</v>
      </c>
    </row>
    <row r="38" spans="1:54">
      <c r="A38" t="s">
        <v>66</v>
      </c>
      <c r="B38" s="1">
        <v>104</v>
      </c>
      <c r="C38" s="1">
        <v>22</v>
      </c>
      <c r="D38" s="1">
        <v>78</v>
      </c>
      <c r="E38" s="1">
        <v>9</v>
      </c>
      <c r="F38" s="1">
        <v>26</v>
      </c>
      <c r="G38" s="1">
        <v>20</v>
      </c>
      <c r="H38" s="1">
        <v>10</v>
      </c>
      <c r="I38" s="1">
        <v>15</v>
      </c>
      <c r="J38" s="1">
        <v>24</v>
      </c>
      <c r="K38" s="1">
        <v>27</v>
      </c>
      <c r="L38" s="1">
        <v>24</v>
      </c>
      <c r="M38" s="1">
        <v>32</v>
      </c>
      <c r="N38" s="1">
        <v>35</v>
      </c>
      <c r="O38" s="1">
        <v>39</v>
      </c>
      <c r="P38" s="1">
        <v>8</v>
      </c>
      <c r="Q38" s="1">
        <v>18</v>
      </c>
      <c r="R38" s="1">
        <v>44</v>
      </c>
      <c r="S38" s="1">
        <v>33</v>
      </c>
      <c r="T38" s="1">
        <v>26</v>
      </c>
      <c r="U38" s="1">
        <v>2</v>
      </c>
      <c r="V38" s="1">
        <v>14</v>
      </c>
      <c r="W38" s="1">
        <v>17</v>
      </c>
      <c r="X38" s="1">
        <v>6</v>
      </c>
      <c r="Y38" s="1">
        <v>11</v>
      </c>
      <c r="Z38" s="1">
        <v>12</v>
      </c>
      <c r="AA38" s="1">
        <v>17</v>
      </c>
      <c r="AB38" s="1">
        <v>7</v>
      </c>
      <c r="AC38" s="1">
        <v>8</v>
      </c>
      <c r="AD38" s="1">
        <v>94</v>
      </c>
      <c r="AE38" s="1">
        <v>5</v>
      </c>
      <c r="AF38" s="1">
        <v>5</v>
      </c>
      <c r="AG38" s="1">
        <v>7</v>
      </c>
      <c r="AH38" s="1">
        <v>8</v>
      </c>
      <c r="AI38" s="1">
        <v>11</v>
      </c>
      <c r="AJ38" s="1">
        <v>78</v>
      </c>
      <c r="AK38" s="1">
        <v>14</v>
      </c>
      <c r="AL38" s="1">
        <v>26</v>
      </c>
      <c r="AM38" s="1">
        <v>63</v>
      </c>
      <c r="AN38" s="1">
        <v>76</v>
      </c>
      <c r="AO38" s="1">
        <v>9</v>
      </c>
      <c r="AP38" s="1">
        <v>4</v>
      </c>
      <c r="AQ38" s="1">
        <v>9</v>
      </c>
      <c r="AR38" s="1">
        <v>33</v>
      </c>
      <c r="AS38" s="1">
        <v>54</v>
      </c>
      <c r="AT38" s="1">
        <v>50</v>
      </c>
      <c r="AU38" s="1">
        <v>31</v>
      </c>
      <c r="AV38" s="1">
        <v>20</v>
      </c>
      <c r="AW38" s="1">
        <v>84</v>
      </c>
      <c r="AX38" s="1">
        <v>31</v>
      </c>
      <c r="AY38" s="1">
        <v>59</v>
      </c>
    </row>
    <row r="39" spans="1:54">
      <c r="A39" t="s">
        <v>73</v>
      </c>
      <c r="B39" s="2">
        <v>8.6999999999999994E-2</v>
      </c>
      <c r="C39" s="2">
        <v>4.0399999999999998E-2</v>
      </c>
      <c r="D39" s="2">
        <v>0.1207</v>
      </c>
      <c r="E39" s="2">
        <v>0.21429999999999999</v>
      </c>
      <c r="F39" s="2">
        <v>0.20449999999999999</v>
      </c>
      <c r="G39" s="2">
        <v>0.14169999999999999</v>
      </c>
      <c r="H39" s="2">
        <v>6.4399999999999999E-2</v>
      </c>
      <c r="I39" s="2">
        <v>7.3599999999999999E-2</v>
      </c>
      <c r="J39" s="2">
        <v>4.5400000000000003E-2</v>
      </c>
      <c r="K39" s="2">
        <v>4.19E-2</v>
      </c>
      <c r="L39" s="2">
        <v>0.16339999999999999</v>
      </c>
      <c r="M39" s="2">
        <v>0.1361</v>
      </c>
      <c r="N39" s="2">
        <v>6.1199999999999997E-2</v>
      </c>
      <c r="O39" s="2">
        <v>0.14949999999999999</v>
      </c>
      <c r="P39" s="2">
        <v>4.1799999999999997E-2</v>
      </c>
      <c r="Q39" s="2">
        <v>0.1774</v>
      </c>
      <c r="R39" s="2">
        <v>7.4099999999999999E-2</v>
      </c>
      <c r="S39" s="2">
        <v>0.1237</v>
      </c>
      <c r="T39" s="2">
        <v>8.0399999999999999E-2</v>
      </c>
      <c r="U39" s="2">
        <v>2.4199999999999999E-2</v>
      </c>
      <c r="V39" s="2">
        <v>0.18160000000000001</v>
      </c>
      <c r="W39" s="2">
        <v>8.3799999999999999E-2</v>
      </c>
      <c r="X39" s="2">
        <v>0.12570000000000001</v>
      </c>
      <c r="Y39" s="2">
        <v>6.6000000000000003E-2</v>
      </c>
      <c r="Z39" s="2">
        <v>9.5699999999999993E-2</v>
      </c>
      <c r="AA39" s="2">
        <v>0.1444</v>
      </c>
      <c r="AB39" s="2">
        <v>6.13E-2</v>
      </c>
      <c r="AC39" s="2">
        <v>8.4500000000000006E-2</v>
      </c>
      <c r="AD39" s="2">
        <v>9.0300000000000005E-2</v>
      </c>
      <c r="AE39" s="2">
        <v>7.3800000000000004E-2</v>
      </c>
      <c r="AF39" s="2">
        <v>5.8599999999999999E-2</v>
      </c>
      <c r="AG39" s="2">
        <v>0.26939999999999997</v>
      </c>
      <c r="AH39" s="2">
        <v>0.18529999999999999</v>
      </c>
      <c r="AI39" s="2">
        <v>0.27679999999999999</v>
      </c>
      <c r="AJ39" s="2">
        <v>7.1999999999999995E-2</v>
      </c>
      <c r="AK39" s="2">
        <v>0.11849999999999999</v>
      </c>
      <c r="AL39" s="2">
        <v>8.2699999999999996E-2</v>
      </c>
      <c r="AM39" s="2">
        <v>8.3900000000000002E-2</v>
      </c>
      <c r="AN39" s="2">
        <v>6.9699999999999998E-2</v>
      </c>
      <c r="AO39" s="2">
        <v>0.28489999999999999</v>
      </c>
      <c r="AP39" s="2">
        <v>0.15329999999999999</v>
      </c>
      <c r="AQ39" s="2">
        <v>0.62870000000000004</v>
      </c>
      <c r="AR39" s="2">
        <v>0.55789999999999995</v>
      </c>
      <c r="AS39" s="2">
        <v>5.16E-2</v>
      </c>
      <c r="AT39" s="2">
        <v>8.2100000000000006E-2</v>
      </c>
      <c r="AU39" s="2">
        <v>7.3700000000000002E-2</v>
      </c>
      <c r="AV39" s="2">
        <v>4.0300000000000002E-2</v>
      </c>
      <c r="AW39" s="2">
        <v>0.12039999999999999</v>
      </c>
      <c r="AX39" s="2">
        <v>6.54E-2</v>
      </c>
      <c r="AY39" s="2">
        <v>0.104</v>
      </c>
    </row>
    <row r="40" spans="1:54">
      <c r="A40" t="s">
        <v>73</v>
      </c>
    </row>
    <row r="41" spans="1:54">
      <c r="A41" t="s">
        <v>59</v>
      </c>
      <c r="B41" s="2">
        <v>0.78110000000000002</v>
      </c>
      <c r="C41" s="2">
        <v>0.88419999999999999</v>
      </c>
      <c r="D41" s="2">
        <v>0.70499999999999996</v>
      </c>
      <c r="E41" s="2">
        <v>0.42859999999999998</v>
      </c>
      <c r="F41" s="2">
        <v>0.54620000000000002</v>
      </c>
      <c r="G41" s="2">
        <v>0.67379999999999995</v>
      </c>
      <c r="H41" s="2">
        <v>0.80289999999999995</v>
      </c>
      <c r="I41" s="2">
        <v>0.80700000000000005</v>
      </c>
      <c r="J41" s="2">
        <v>0.87890000000000001</v>
      </c>
      <c r="K41" s="2">
        <v>0.87949999999999995</v>
      </c>
      <c r="L41" s="2">
        <v>0.59560000000000002</v>
      </c>
      <c r="M41" s="2">
        <v>0.66769999999999996</v>
      </c>
      <c r="N41" s="2">
        <v>0.82709999999999995</v>
      </c>
      <c r="O41" s="2">
        <v>0.65329999999999999</v>
      </c>
      <c r="P41" s="2">
        <v>0.87280000000000002</v>
      </c>
      <c r="Q41" s="2">
        <v>0.61570000000000003</v>
      </c>
      <c r="R41" s="2">
        <v>0.7994</v>
      </c>
      <c r="S41" s="2">
        <v>0.71260000000000001</v>
      </c>
      <c r="T41" s="2">
        <v>0.80430000000000001</v>
      </c>
      <c r="U41" s="2">
        <v>0.90980000000000005</v>
      </c>
      <c r="V41" s="2">
        <v>0.53420000000000001</v>
      </c>
      <c r="W41" s="2">
        <v>0.77649999999999997</v>
      </c>
      <c r="X41" s="2">
        <v>0.73260000000000003</v>
      </c>
      <c r="Y41" s="2">
        <v>0.8367</v>
      </c>
      <c r="Z41" s="2">
        <v>0.75680000000000003</v>
      </c>
      <c r="AA41" s="2">
        <v>0.67459999999999998</v>
      </c>
      <c r="AB41" s="2">
        <v>0.82909999999999995</v>
      </c>
      <c r="AC41" s="2">
        <v>0.78280000000000005</v>
      </c>
      <c r="AD41" s="2">
        <v>0.77149999999999996</v>
      </c>
      <c r="AE41" s="2">
        <v>0.79520000000000002</v>
      </c>
      <c r="AF41" s="2">
        <v>0.88280000000000003</v>
      </c>
      <c r="AG41" s="2">
        <v>0.3584</v>
      </c>
      <c r="AH41" s="2">
        <v>0.5444</v>
      </c>
      <c r="AI41" s="2">
        <v>0.3921</v>
      </c>
      <c r="AJ41" s="2">
        <v>0.81440000000000001</v>
      </c>
      <c r="AK41" s="2">
        <v>0.73540000000000005</v>
      </c>
      <c r="AL41" s="2">
        <v>0.79600000000000004</v>
      </c>
      <c r="AM41" s="2">
        <v>0.78200000000000003</v>
      </c>
      <c r="AN41" s="2">
        <v>0.81369999999999998</v>
      </c>
      <c r="AO41" s="2">
        <v>0.41160000000000002</v>
      </c>
      <c r="AP41" s="2">
        <v>0.67759999999999998</v>
      </c>
      <c r="AQ41" s="2">
        <v>-0.25740000000000002</v>
      </c>
      <c r="AR41" s="2">
        <v>-0.15989999999999999</v>
      </c>
      <c r="AS41" s="2">
        <v>0.85529999999999995</v>
      </c>
      <c r="AT41" s="2">
        <v>0.80079999999999996</v>
      </c>
      <c r="AU41" s="2">
        <v>0.78129999999999999</v>
      </c>
      <c r="AV41" s="2">
        <v>0.88139999999999996</v>
      </c>
      <c r="AW41" s="2">
        <v>0.70920000000000005</v>
      </c>
      <c r="AX41" s="2">
        <v>0.81669999999999998</v>
      </c>
      <c r="AY41" s="2">
        <v>0.74590000000000001</v>
      </c>
    </row>
    <row r="42" spans="1:54">
      <c r="A42" t="s">
        <v>73</v>
      </c>
    </row>
    <row r="43" spans="1:54">
      <c r="A43" s="7" t="str">
        <f>HYPERLINK("#Contents!A1","Contents")</f>
        <v>Contents</v>
      </c>
    </row>
    <row r="44" spans="1:54">
      <c r="A44" s="8" t="s">
        <v>70</v>
      </c>
      <c r="BB44" s="18" t="str">
        <f>LEFT(A44, FIND(" ", A44) - 2)</f>
        <v>Table_Q25</v>
      </c>
    </row>
    <row r="45" spans="1:54">
      <c r="A45" t="s">
        <v>0</v>
      </c>
    </row>
    <row r="46" spans="1:54" ht="17" thickBot="1">
      <c r="A46" t="s">
        <v>73</v>
      </c>
    </row>
    <row r="47" spans="1:54" ht="40" customHeight="1">
      <c r="A47" t="s">
        <v>73</v>
      </c>
      <c r="B47" s="37" t="s">
        <v>12</v>
      </c>
      <c r="C47" s="34" t="s">
        <v>1</v>
      </c>
      <c r="D47" s="39"/>
      <c r="E47" s="34" t="s">
        <v>2</v>
      </c>
      <c r="F47" s="35"/>
      <c r="G47" s="35"/>
      <c r="H47" s="35"/>
      <c r="I47" s="35"/>
      <c r="J47" s="35"/>
      <c r="K47" s="34" t="s">
        <v>3</v>
      </c>
      <c r="L47" s="35"/>
      <c r="M47" s="35"/>
      <c r="N47" s="34" t="s">
        <v>4</v>
      </c>
      <c r="O47" s="35"/>
      <c r="P47" s="35"/>
      <c r="Q47" s="35"/>
      <c r="R47" s="34" t="s">
        <v>5</v>
      </c>
      <c r="S47" s="35"/>
      <c r="T47" s="35"/>
      <c r="U47" s="34" t="s">
        <v>6</v>
      </c>
      <c r="V47" s="35"/>
      <c r="W47" s="35"/>
      <c r="X47" s="35"/>
      <c r="Y47" s="35"/>
      <c r="Z47" s="35"/>
      <c r="AA47" s="35"/>
      <c r="AB47" s="35"/>
      <c r="AC47" s="35"/>
      <c r="AD47" s="35"/>
      <c r="AE47" s="35"/>
      <c r="AF47" s="35"/>
      <c r="AG47" s="34" t="s">
        <v>7</v>
      </c>
      <c r="AH47" s="35"/>
      <c r="AI47" s="35"/>
      <c r="AJ47" s="35"/>
      <c r="AK47" s="34" t="s">
        <v>75</v>
      </c>
      <c r="AL47" s="35"/>
      <c r="AM47" s="35"/>
      <c r="AN47" s="34" t="s">
        <v>8</v>
      </c>
      <c r="AO47" s="35"/>
      <c r="AP47" s="35"/>
      <c r="AQ47" s="35"/>
      <c r="AR47" s="34" t="s">
        <v>76</v>
      </c>
      <c r="AS47" s="36"/>
      <c r="AT47" s="34" t="s">
        <v>9</v>
      </c>
      <c r="AU47" s="35"/>
      <c r="AV47" s="34" t="s">
        <v>10</v>
      </c>
      <c r="AW47" s="35"/>
      <c r="AX47" s="34" t="s">
        <v>11</v>
      </c>
      <c r="AY47" s="36"/>
    </row>
    <row r="48" spans="1:54" ht="57" thickBot="1">
      <c r="A48" t="s">
        <v>73</v>
      </c>
      <c r="B48" s="38" t="s">
        <v>12</v>
      </c>
      <c r="C48" s="4" t="s">
        <v>13</v>
      </c>
      <c r="D48" s="4" t="s">
        <v>14</v>
      </c>
      <c r="E48" s="4" t="s">
        <v>15</v>
      </c>
      <c r="F48" s="4" t="s">
        <v>16</v>
      </c>
      <c r="G48" s="4" t="s">
        <v>17</v>
      </c>
      <c r="H48" s="4" t="s">
        <v>18</v>
      </c>
      <c r="I48" s="4" t="s">
        <v>19</v>
      </c>
      <c r="J48" s="4" t="s">
        <v>20</v>
      </c>
      <c r="K48" s="4" t="s">
        <v>21</v>
      </c>
      <c r="L48" s="4" t="s">
        <v>22</v>
      </c>
      <c r="M48" s="4" t="s">
        <v>23</v>
      </c>
      <c r="N48" s="4" t="s">
        <v>24</v>
      </c>
      <c r="O48" s="6">
        <v>2010</v>
      </c>
      <c r="P48" s="6">
        <v>2015</v>
      </c>
      <c r="Q48" s="6">
        <v>2020</v>
      </c>
      <c r="R48" s="4" t="s">
        <v>25</v>
      </c>
      <c r="S48" s="4" t="s">
        <v>26</v>
      </c>
      <c r="T48" s="4" t="s">
        <v>27</v>
      </c>
      <c r="U48" s="4" t="s">
        <v>28</v>
      </c>
      <c r="V48" s="4" t="s">
        <v>29</v>
      </c>
      <c r="W48" s="4" t="s">
        <v>30</v>
      </c>
      <c r="X48" s="4" t="s">
        <v>31</v>
      </c>
      <c r="Y48" s="4" t="s">
        <v>32</v>
      </c>
      <c r="Z48" s="4" t="s">
        <v>33</v>
      </c>
      <c r="AA48" s="4" t="s">
        <v>34</v>
      </c>
      <c r="AB48" s="4" t="s">
        <v>35</v>
      </c>
      <c r="AC48" s="4" t="s">
        <v>36</v>
      </c>
      <c r="AD48" s="4" t="s">
        <v>37</v>
      </c>
      <c r="AE48" s="4" t="s">
        <v>38</v>
      </c>
      <c r="AF48" s="4" t="s">
        <v>39</v>
      </c>
      <c r="AG48" s="4" t="s">
        <v>77</v>
      </c>
      <c r="AH48" s="4" t="s">
        <v>40</v>
      </c>
      <c r="AI48" s="4" t="s">
        <v>41</v>
      </c>
      <c r="AJ48" s="4" t="s">
        <v>42</v>
      </c>
      <c r="AK48" s="4" t="s">
        <v>78</v>
      </c>
      <c r="AL48" s="4" t="s">
        <v>79</v>
      </c>
      <c r="AM48" s="4" t="s">
        <v>80</v>
      </c>
      <c r="AN48" s="4" t="s">
        <v>43</v>
      </c>
      <c r="AO48" s="4" t="s">
        <v>44</v>
      </c>
      <c r="AP48" s="4" t="s">
        <v>45</v>
      </c>
      <c r="AQ48" s="4" t="s">
        <v>46</v>
      </c>
      <c r="AR48" s="4" t="s">
        <v>47</v>
      </c>
      <c r="AS48" s="5" t="s">
        <v>48</v>
      </c>
      <c r="AT48" s="4" t="s">
        <v>49</v>
      </c>
      <c r="AU48" s="4" t="s">
        <v>50</v>
      </c>
      <c r="AV48" s="4" t="s">
        <v>51</v>
      </c>
      <c r="AW48" s="4" t="s">
        <v>52</v>
      </c>
      <c r="AX48" s="4" t="s">
        <v>53</v>
      </c>
      <c r="AY48" s="5" t="s">
        <v>54</v>
      </c>
    </row>
    <row r="49" spans="1:51">
      <c r="A49" t="s">
        <v>55</v>
      </c>
      <c r="B49" s="1">
        <v>1190</v>
      </c>
      <c r="C49" s="1">
        <v>399</v>
      </c>
      <c r="D49" s="1">
        <v>785</v>
      </c>
      <c r="E49" s="1">
        <v>14</v>
      </c>
      <c r="F49" s="1">
        <v>63</v>
      </c>
      <c r="G49" s="1">
        <v>51</v>
      </c>
      <c r="H49" s="1">
        <v>77</v>
      </c>
      <c r="I49" s="1">
        <v>240</v>
      </c>
      <c r="J49" s="1">
        <v>745</v>
      </c>
      <c r="K49" s="1">
        <v>685</v>
      </c>
      <c r="L49" s="1">
        <v>159</v>
      </c>
      <c r="M49" s="1">
        <v>217</v>
      </c>
      <c r="N49" s="1">
        <v>682</v>
      </c>
      <c r="O49" s="1">
        <v>197</v>
      </c>
      <c r="P49" s="1">
        <v>181</v>
      </c>
      <c r="Q49" s="1">
        <v>79</v>
      </c>
      <c r="R49" s="1">
        <v>579</v>
      </c>
      <c r="S49" s="1">
        <v>265</v>
      </c>
      <c r="T49" s="1">
        <v>346</v>
      </c>
      <c r="U49" s="1">
        <v>73</v>
      </c>
      <c r="V49" s="1">
        <v>79</v>
      </c>
      <c r="W49" s="1">
        <v>287</v>
      </c>
      <c r="X49" s="1">
        <v>48</v>
      </c>
      <c r="Y49" s="1">
        <v>152</v>
      </c>
      <c r="Z49" s="1">
        <v>144</v>
      </c>
      <c r="AA49" s="1">
        <v>93</v>
      </c>
      <c r="AB49" s="1">
        <v>90</v>
      </c>
      <c r="AC49" s="1">
        <v>121</v>
      </c>
      <c r="AD49" s="1">
        <v>1087</v>
      </c>
      <c r="AE49" s="1">
        <v>56</v>
      </c>
      <c r="AF49" s="1">
        <v>47</v>
      </c>
      <c r="AG49" s="1">
        <v>37</v>
      </c>
      <c r="AH49" s="1">
        <v>40</v>
      </c>
      <c r="AI49" s="1">
        <v>37</v>
      </c>
      <c r="AJ49" s="1">
        <v>1076</v>
      </c>
      <c r="AK49" s="1">
        <v>112</v>
      </c>
      <c r="AL49" s="1">
        <v>331</v>
      </c>
      <c r="AM49" s="1">
        <v>747</v>
      </c>
      <c r="AN49" s="1">
        <v>1089</v>
      </c>
      <c r="AO49" s="1">
        <v>28</v>
      </c>
      <c r="AP49" s="1">
        <v>32</v>
      </c>
      <c r="AQ49" s="1">
        <v>17</v>
      </c>
      <c r="AR49" s="1">
        <v>58</v>
      </c>
      <c r="AS49" s="1">
        <v>1083</v>
      </c>
      <c r="AT49" s="1">
        <v>679</v>
      </c>
      <c r="AU49" s="1">
        <v>356</v>
      </c>
      <c r="AV49" s="1">
        <v>489</v>
      </c>
      <c r="AW49" s="1">
        <v>695</v>
      </c>
      <c r="AX49" s="1">
        <v>465</v>
      </c>
      <c r="AY49" s="1">
        <v>579</v>
      </c>
    </row>
    <row r="50" spans="1:51">
      <c r="A50" t="s">
        <v>56</v>
      </c>
      <c r="B50" s="1">
        <v>1190</v>
      </c>
      <c r="C50" s="1">
        <v>540</v>
      </c>
      <c r="D50" s="1">
        <v>643</v>
      </c>
      <c r="E50" s="1">
        <v>42</v>
      </c>
      <c r="F50" s="1">
        <v>128</v>
      </c>
      <c r="G50" s="1">
        <v>140</v>
      </c>
      <c r="H50" s="1">
        <v>153</v>
      </c>
      <c r="I50" s="1">
        <v>204</v>
      </c>
      <c r="J50" s="1">
        <v>523</v>
      </c>
      <c r="K50" s="1">
        <v>652</v>
      </c>
      <c r="L50" s="1">
        <v>150</v>
      </c>
      <c r="M50" s="1">
        <v>234</v>
      </c>
      <c r="N50" s="1">
        <v>580</v>
      </c>
      <c r="O50" s="1">
        <v>259</v>
      </c>
      <c r="P50" s="1">
        <v>201</v>
      </c>
      <c r="Q50" s="1">
        <v>102</v>
      </c>
      <c r="R50" s="1">
        <v>600</v>
      </c>
      <c r="S50" s="1">
        <v>269</v>
      </c>
      <c r="T50" s="1">
        <v>321</v>
      </c>
      <c r="U50" s="1">
        <v>96</v>
      </c>
      <c r="V50" s="1">
        <v>77</v>
      </c>
      <c r="W50" s="1">
        <v>199</v>
      </c>
      <c r="X50" s="1">
        <v>51</v>
      </c>
      <c r="Y50" s="1">
        <v>166</v>
      </c>
      <c r="Z50" s="1">
        <v>122</v>
      </c>
      <c r="AA50" s="1">
        <v>115</v>
      </c>
      <c r="AB50" s="1">
        <v>121</v>
      </c>
      <c r="AC50" s="1">
        <v>89</v>
      </c>
      <c r="AD50" s="1">
        <v>1037</v>
      </c>
      <c r="AE50" s="1">
        <v>64</v>
      </c>
      <c r="AF50" s="1">
        <v>89</v>
      </c>
      <c r="AG50" s="1">
        <v>24</v>
      </c>
      <c r="AH50" s="1">
        <v>45</v>
      </c>
      <c r="AI50" s="1">
        <v>39</v>
      </c>
      <c r="AJ50" s="1">
        <v>1082</v>
      </c>
      <c r="AK50" s="1">
        <v>119</v>
      </c>
      <c r="AL50" s="1">
        <v>320</v>
      </c>
      <c r="AM50" s="1">
        <v>751</v>
      </c>
      <c r="AN50" s="1">
        <v>1086</v>
      </c>
      <c r="AO50" s="1">
        <v>31</v>
      </c>
      <c r="AP50" s="1">
        <v>29</v>
      </c>
      <c r="AQ50" s="1">
        <v>14</v>
      </c>
      <c r="AR50" s="1">
        <v>59</v>
      </c>
      <c r="AS50" s="1">
        <v>1046</v>
      </c>
      <c r="AT50" s="1">
        <v>608</v>
      </c>
      <c r="AU50" s="1">
        <v>416</v>
      </c>
      <c r="AV50" s="1">
        <v>489</v>
      </c>
      <c r="AW50" s="1">
        <v>697</v>
      </c>
      <c r="AX50" s="1">
        <v>467</v>
      </c>
      <c r="AY50" s="1">
        <v>570</v>
      </c>
    </row>
    <row r="51" spans="1:51">
      <c r="A51" t="s">
        <v>71</v>
      </c>
      <c r="B51" s="1">
        <v>637</v>
      </c>
      <c r="C51" s="1">
        <v>306</v>
      </c>
      <c r="D51" s="1">
        <v>329</v>
      </c>
      <c r="E51" s="1">
        <v>12</v>
      </c>
      <c r="F51" s="1">
        <v>33</v>
      </c>
      <c r="G51" s="1">
        <v>55</v>
      </c>
      <c r="H51" s="1">
        <v>82</v>
      </c>
      <c r="I51" s="1">
        <v>123</v>
      </c>
      <c r="J51" s="1">
        <v>331</v>
      </c>
      <c r="K51" s="1">
        <v>373</v>
      </c>
      <c r="L51" s="1">
        <v>72</v>
      </c>
      <c r="M51" s="1">
        <v>109</v>
      </c>
      <c r="N51" s="1">
        <v>342</v>
      </c>
      <c r="O51" s="1">
        <v>110</v>
      </c>
      <c r="P51" s="1">
        <v>104</v>
      </c>
      <c r="Q51" s="1">
        <v>51</v>
      </c>
      <c r="R51" s="1">
        <v>320</v>
      </c>
      <c r="S51" s="1">
        <v>144</v>
      </c>
      <c r="T51" s="1">
        <v>172</v>
      </c>
      <c r="U51" s="1">
        <v>55</v>
      </c>
      <c r="V51" s="1">
        <v>38</v>
      </c>
      <c r="W51" s="1">
        <v>92</v>
      </c>
      <c r="X51" s="1">
        <v>26</v>
      </c>
      <c r="Y51" s="1">
        <v>90</v>
      </c>
      <c r="Z51" s="1">
        <v>70</v>
      </c>
      <c r="AA51" s="1">
        <v>57</v>
      </c>
      <c r="AB51" s="1">
        <v>76</v>
      </c>
      <c r="AC51" s="1">
        <v>44</v>
      </c>
      <c r="AD51" s="1">
        <v>548</v>
      </c>
      <c r="AE51" s="1">
        <v>33</v>
      </c>
      <c r="AF51" s="1">
        <v>56</v>
      </c>
      <c r="AG51" s="1">
        <v>10</v>
      </c>
      <c r="AH51" s="1">
        <v>16</v>
      </c>
      <c r="AI51" s="1">
        <v>21</v>
      </c>
      <c r="AJ51" s="1">
        <v>590</v>
      </c>
      <c r="AK51" s="1">
        <v>61</v>
      </c>
      <c r="AL51" s="1">
        <v>173</v>
      </c>
      <c r="AM51" s="1">
        <v>403</v>
      </c>
      <c r="AN51" s="1">
        <v>590</v>
      </c>
      <c r="AO51" s="1">
        <v>12</v>
      </c>
      <c r="AP51" s="1">
        <v>16</v>
      </c>
      <c r="AQ51" s="1">
        <v>5</v>
      </c>
      <c r="AR51" s="1">
        <v>17</v>
      </c>
      <c r="AS51" s="1">
        <v>590</v>
      </c>
      <c r="AT51" s="1">
        <v>343</v>
      </c>
      <c r="AU51" s="1">
        <v>199</v>
      </c>
      <c r="AV51" s="1">
        <v>281</v>
      </c>
      <c r="AW51" s="1">
        <v>355</v>
      </c>
      <c r="AX51" s="1">
        <v>269</v>
      </c>
      <c r="AY51" s="1">
        <v>303</v>
      </c>
    </row>
    <row r="52" spans="1:51">
      <c r="A52" t="s">
        <v>73</v>
      </c>
      <c r="B52" s="2">
        <v>0.53520000000000001</v>
      </c>
      <c r="C52" s="2">
        <v>0.56610000000000005</v>
      </c>
      <c r="D52" s="2">
        <v>0.51139999999999997</v>
      </c>
      <c r="E52" s="2">
        <v>0.28570000000000001</v>
      </c>
      <c r="F52" s="2">
        <v>0.26240000000000002</v>
      </c>
      <c r="G52" s="2">
        <v>0.39529999999999998</v>
      </c>
      <c r="H52" s="2">
        <v>0.53339999999999999</v>
      </c>
      <c r="I52" s="2">
        <v>0.6028</v>
      </c>
      <c r="J52" s="2">
        <v>0.63349999999999995</v>
      </c>
      <c r="K52" s="2">
        <v>0.57150000000000001</v>
      </c>
      <c r="L52" s="2">
        <v>0.47920000000000001</v>
      </c>
      <c r="M52" s="2">
        <v>0.46729999999999999</v>
      </c>
      <c r="N52" s="2">
        <v>0.58960000000000001</v>
      </c>
      <c r="O52" s="2">
        <v>0.42449999999999999</v>
      </c>
      <c r="P52" s="2">
        <v>0.51870000000000005</v>
      </c>
      <c r="Q52" s="2">
        <v>0.49840000000000001</v>
      </c>
      <c r="R52" s="2">
        <v>0.53410000000000002</v>
      </c>
      <c r="S52" s="2">
        <v>0.53639999999999999</v>
      </c>
      <c r="T52" s="2">
        <v>0.5363</v>
      </c>
      <c r="U52" s="2">
        <v>0.57030000000000003</v>
      </c>
      <c r="V52" s="2">
        <v>0.49130000000000001</v>
      </c>
      <c r="W52" s="2">
        <v>0.46129999999999999</v>
      </c>
      <c r="X52" s="2">
        <v>0.51229999999999998</v>
      </c>
      <c r="Y52" s="2">
        <v>0.54300000000000004</v>
      </c>
      <c r="Z52" s="2">
        <v>0.57569999999999999</v>
      </c>
      <c r="AA52" s="2">
        <v>0.49709999999999999</v>
      </c>
      <c r="AB52" s="2">
        <v>0.628</v>
      </c>
      <c r="AC52" s="2">
        <v>0.48849999999999999</v>
      </c>
      <c r="AD52" s="2">
        <v>0.52849999999999997</v>
      </c>
      <c r="AE52" s="2">
        <v>0.51639999999999997</v>
      </c>
      <c r="AF52" s="2">
        <v>0.62660000000000005</v>
      </c>
      <c r="AG52" s="2">
        <v>0.41959999999999997</v>
      </c>
      <c r="AH52" s="2">
        <v>0.35659999999999997</v>
      </c>
      <c r="AI52" s="2">
        <v>0.52690000000000003</v>
      </c>
      <c r="AJ52" s="2">
        <v>0.54549999999999998</v>
      </c>
      <c r="AK52" s="2">
        <v>0.51370000000000005</v>
      </c>
      <c r="AL52" s="2">
        <v>0.54169999999999996</v>
      </c>
      <c r="AM52" s="2">
        <v>0.53590000000000004</v>
      </c>
      <c r="AN52" s="2">
        <v>0.54330000000000001</v>
      </c>
      <c r="AO52" s="2">
        <v>0.38119999999999998</v>
      </c>
      <c r="AP52" s="2">
        <v>0.56459999999999999</v>
      </c>
      <c r="AQ52" s="2">
        <v>0.32540000000000002</v>
      </c>
      <c r="AR52" s="2">
        <v>0.28060000000000002</v>
      </c>
      <c r="AS52" s="2">
        <v>0.56410000000000005</v>
      </c>
      <c r="AT52" s="2">
        <v>0.56379999999999997</v>
      </c>
      <c r="AU52" s="2">
        <v>0.47810000000000002</v>
      </c>
      <c r="AV52" s="2">
        <v>0.57540000000000002</v>
      </c>
      <c r="AW52" s="2">
        <v>0.50929999999999997</v>
      </c>
      <c r="AX52" s="2">
        <v>0.57569999999999999</v>
      </c>
      <c r="AY52" s="2">
        <v>0.53190000000000004</v>
      </c>
    </row>
    <row r="53" spans="1:51">
      <c r="A53" t="s">
        <v>72</v>
      </c>
      <c r="B53" s="1">
        <v>354</v>
      </c>
      <c r="C53" s="1">
        <v>116</v>
      </c>
      <c r="D53" s="1">
        <v>233</v>
      </c>
      <c r="E53" s="1">
        <v>24</v>
      </c>
      <c r="F53" s="1">
        <v>79</v>
      </c>
      <c r="G53" s="1">
        <v>64</v>
      </c>
      <c r="H53" s="1">
        <v>35</v>
      </c>
      <c r="I53" s="1">
        <v>50</v>
      </c>
      <c r="J53" s="1">
        <v>102</v>
      </c>
      <c r="K53" s="1">
        <v>177</v>
      </c>
      <c r="L53" s="1">
        <v>48</v>
      </c>
      <c r="M53" s="1">
        <v>86</v>
      </c>
      <c r="N53" s="1">
        <v>165</v>
      </c>
      <c r="O53" s="1">
        <v>89</v>
      </c>
      <c r="P53" s="1">
        <v>58</v>
      </c>
      <c r="Q53" s="1">
        <v>35</v>
      </c>
      <c r="R53" s="1">
        <v>183</v>
      </c>
      <c r="S53" s="1">
        <v>81</v>
      </c>
      <c r="T53" s="1">
        <v>90</v>
      </c>
      <c r="U53" s="1">
        <v>25</v>
      </c>
      <c r="V53" s="1">
        <v>30</v>
      </c>
      <c r="W53" s="1">
        <v>63</v>
      </c>
      <c r="X53" s="1">
        <v>16</v>
      </c>
      <c r="Y53" s="1">
        <v>41</v>
      </c>
      <c r="Z53" s="1">
        <v>42</v>
      </c>
      <c r="AA53" s="1">
        <v>37</v>
      </c>
      <c r="AB53" s="1">
        <v>31</v>
      </c>
      <c r="AC53" s="1">
        <v>31</v>
      </c>
      <c r="AD53" s="1">
        <v>315</v>
      </c>
      <c r="AE53" s="1">
        <v>18</v>
      </c>
      <c r="AF53" s="1">
        <v>21</v>
      </c>
      <c r="AG53" s="1">
        <v>8</v>
      </c>
      <c r="AH53" s="1">
        <v>17</v>
      </c>
      <c r="AI53" s="1">
        <v>15</v>
      </c>
      <c r="AJ53" s="1">
        <v>314</v>
      </c>
      <c r="AK53" s="1">
        <v>40</v>
      </c>
      <c r="AL53" s="1">
        <v>80</v>
      </c>
      <c r="AM53" s="1">
        <v>235</v>
      </c>
      <c r="AN53" s="1">
        <v>316</v>
      </c>
      <c r="AO53" s="1">
        <v>12</v>
      </c>
      <c r="AP53" s="1">
        <v>9</v>
      </c>
      <c r="AQ53" s="1">
        <v>8</v>
      </c>
      <c r="AR53" s="1">
        <v>37</v>
      </c>
      <c r="AS53" s="1">
        <v>274</v>
      </c>
      <c r="AT53" s="1">
        <v>173</v>
      </c>
      <c r="AU53" s="1">
        <v>146</v>
      </c>
      <c r="AV53" s="1">
        <v>116</v>
      </c>
      <c r="AW53" s="1">
        <v>238</v>
      </c>
      <c r="AX53" s="1">
        <v>124</v>
      </c>
      <c r="AY53" s="1">
        <v>179</v>
      </c>
    </row>
    <row r="54" spans="1:51">
      <c r="A54" t="s">
        <v>73</v>
      </c>
      <c r="B54" s="2">
        <v>0.29780000000000001</v>
      </c>
      <c r="C54" s="2">
        <v>0.2155</v>
      </c>
      <c r="D54" s="2">
        <v>0.36299999999999999</v>
      </c>
      <c r="E54" s="2">
        <v>0.57140000000000002</v>
      </c>
      <c r="F54" s="2">
        <v>0.62090000000000001</v>
      </c>
      <c r="G54" s="2">
        <v>0.4551</v>
      </c>
      <c r="H54" s="2">
        <v>0.2273</v>
      </c>
      <c r="I54" s="2">
        <v>0.24629999999999999</v>
      </c>
      <c r="J54" s="2">
        <v>0.19539999999999999</v>
      </c>
      <c r="K54" s="2">
        <v>0.27129999999999999</v>
      </c>
      <c r="L54" s="2">
        <v>0.32219999999999999</v>
      </c>
      <c r="M54" s="2">
        <v>0.3664</v>
      </c>
      <c r="N54" s="2">
        <v>0.28510000000000002</v>
      </c>
      <c r="O54" s="2">
        <v>0.34370000000000001</v>
      </c>
      <c r="P54" s="2">
        <v>0.28720000000000001</v>
      </c>
      <c r="Q54" s="2">
        <v>0.34110000000000001</v>
      </c>
      <c r="R54" s="2">
        <v>0.30590000000000001</v>
      </c>
      <c r="S54" s="2">
        <v>0.29930000000000001</v>
      </c>
      <c r="T54" s="2">
        <v>0.28120000000000001</v>
      </c>
      <c r="U54" s="2">
        <v>0.2555</v>
      </c>
      <c r="V54" s="2">
        <v>0.38419999999999999</v>
      </c>
      <c r="W54" s="2">
        <v>0.31459999999999999</v>
      </c>
      <c r="X54" s="2">
        <v>0.32100000000000001</v>
      </c>
      <c r="Y54" s="2">
        <v>0.24399999999999999</v>
      </c>
      <c r="Z54" s="2">
        <v>0.34749999999999998</v>
      </c>
      <c r="AA54" s="2">
        <v>0.32369999999999999</v>
      </c>
      <c r="AB54" s="2">
        <v>0.25130000000000002</v>
      </c>
      <c r="AC54" s="2">
        <v>0.3493</v>
      </c>
      <c r="AD54" s="2">
        <v>0.30380000000000001</v>
      </c>
      <c r="AE54" s="2">
        <v>0.28549999999999998</v>
      </c>
      <c r="AF54" s="2">
        <v>0.23680000000000001</v>
      </c>
      <c r="AG54" s="2">
        <v>0.33389999999999997</v>
      </c>
      <c r="AH54" s="2">
        <v>0.38579999999999998</v>
      </c>
      <c r="AI54" s="2">
        <v>0.38600000000000001</v>
      </c>
      <c r="AJ54" s="2">
        <v>0.29010000000000002</v>
      </c>
      <c r="AK54" s="2">
        <v>0.33210000000000001</v>
      </c>
      <c r="AL54" s="2">
        <v>0.25040000000000001</v>
      </c>
      <c r="AM54" s="2">
        <v>0.3125</v>
      </c>
      <c r="AN54" s="2">
        <v>0.29070000000000001</v>
      </c>
      <c r="AO54" s="2">
        <v>0.39489999999999997</v>
      </c>
      <c r="AP54" s="2">
        <v>0.30009999999999998</v>
      </c>
      <c r="AQ54" s="2">
        <v>0.58679999999999999</v>
      </c>
      <c r="AR54" s="2">
        <v>0.62090000000000001</v>
      </c>
      <c r="AS54" s="2">
        <v>0.26179999999999998</v>
      </c>
      <c r="AT54" s="2">
        <v>0.28449999999999998</v>
      </c>
      <c r="AU54" s="2">
        <v>0.3513</v>
      </c>
      <c r="AV54" s="2">
        <v>0.23760000000000001</v>
      </c>
      <c r="AW54" s="2">
        <v>0.34189999999999998</v>
      </c>
      <c r="AX54" s="2">
        <v>0.26540000000000002</v>
      </c>
      <c r="AY54" s="2">
        <v>0.31380000000000002</v>
      </c>
    </row>
    <row r="55" spans="1:51">
      <c r="A55" t="s">
        <v>58</v>
      </c>
      <c r="B55" s="1">
        <v>199</v>
      </c>
      <c r="C55" s="1">
        <v>118</v>
      </c>
      <c r="D55" s="1">
        <v>81</v>
      </c>
      <c r="E55" s="1">
        <v>6</v>
      </c>
      <c r="F55" s="1">
        <v>15</v>
      </c>
      <c r="G55" s="1">
        <v>21</v>
      </c>
      <c r="H55" s="1">
        <v>37</v>
      </c>
      <c r="I55" s="1">
        <v>31</v>
      </c>
      <c r="J55" s="1">
        <v>89</v>
      </c>
      <c r="K55" s="1">
        <v>102</v>
      </c>
      <c r="L55" s="1">
        <v>30</v>
      </c>
      <c r="M55" s="1">
        <v>39</v>
      </c>
      <c r="N55" s="1">
        <v>73</v>
      </c>
      <c r="O55" s="1">
        <v>60</v>
      </c>
      <c r="P55" s="1">
        <v>39</v>
      </c>
      <c r="Q55" s="1">
        <v>16</v>
      </c>
      <c r="R55" s="1">
        <v>96</v>
      </c>
      <c r="S55" s="1">
        <v>44</v>
      </c>
      <c r="T55" s="1">
        <v>59</v>
      </c>
      <c r="U55" s="1">
        <v>17</v>
      </c>
      <c r="V55" s="1">
        <v>10</v>
      </c>
      <c r="W55" s="1">
        <v>45</v>
      </c>
      <c r="X55" s="1">
        <v>9</v>
      </c>
      <c r="Y55" s="1">
        <v>35</v>
      </c>
      <c r="Z55" s="1">
        <v>9</v>
      </c>
      <c r="AA55" s="1">
        <v>21</v>
      </c>
      <c r="AB55" s="1">
        <v>15</v>
      </c>
      <c r="AC55" s="1">
        <v>14</v>
      </c>
      <c r="AD55" s="1">
        <v>174</v>
      </c>
      <c r="AE55" s="1">
        <v>13</v>
      </c>
      <c r="AF55" s="1">
        <v>12</v>
      </c>
      <c r="AG55" s="1">
        <v>6</v>
      </c>
      <c r="AH55" s="1">
        <v>12</v>
      </c>
      <c r="AI55" s="1">
        <v>3</v>
      </c>
      <c r="AJ55" s="1">
        <v>178</v>
      </c>
      <c r="AK55" s="1">
        <v>18</v>
      </c>
      <c r="AL55" s="1">
        <v>66</v>
      </c>
      <c r="AM55" s="1">
        <v>114</v>
      </c>
      <c r="AN55" s="1">
        <v>180</v>
      </c>
      <c r="AO55" s="1">
        <v>7</v>
      </c>
      <c r="AP55" s="1">
        <v>4</v>
      </c>
      <c r="AQ55" s="1">
        <v>1</v>
      </c>
      <c r="AR55" s="1">
        <v>6</v>
      </c>
      <c r="AS55" s="1">
        <v>182</v>
      </c>
      <c r="AT55" s="1">
        <v>92</v>
      </c>
      <c r="AU55" s="1">
        <v>71</v>
      </c>
      <c r="AV55" s="1">
        <v>91</v>
      </c>
      <c r="AW55" s="1">
        <v>104</v>
      </c>
      <c r="AX55" s="1">
        <v>74</v>
      </c>
      <c r="AY55" s="1">
        <v>88</v>
      </c>
    </row>
    <row r="56" spans="1:51">
      <c r="A56" t="s">
        <v>73</v>
      </c>
      <c r="B56" s="2">
        <v>0.16700000000000001</v>
      </c>
      <c r="C56" s="2">
        <v>0.21840000000000001</v>
      </c>
      <c r="D56" s="2">
        <v>0.12570000000000001</v>
      </c>
      <c r="E56" s="2">
        <v>0.1429</v>
      </c>
      <c r="F56" s="2">
        <v>0.1167</v>
      </c>
      <c r="G56" s="2">
        <v>0.1497</v>
      </c>
      <c r="H56" s="2">
        <v>0.23930000000000001</v>
      </c>
      <c r="I56" s="2">
        <v>0.15079999999999999</v>
      </c>
      <c r="J56" s="2">
        <v>0.17100000000000001</v>
      </c>
      <c r="K56" s="2">
        <v>0.15720000000000001</v>
      </c>
      <c r="L56" s="2">
        <v>0.1986</v>
      </c>
      <c r="M56" s="2">
        <v>0.16619999999999999</v>
      </c>
      <c r="N56" s="2">
        <v>0.12529999999999999</v>
      </c>
      <c r="O56" s="2">
        <v>0.23180000000000001</v>
      </c>
      <c r="P56" s="2">
        <v>0.19409999999999999</v>
      </c>
      <c r="Q56" s="2">
        <v>0.1605</v>
      </c>
      <c r="R56" s="2">
        <v>0.15989999999999999</v>
      </c>
      <c r="S56" s="2">
        <v>0.1643</v>
      </c>
      <c r="T56" s="2">
        <v>0.1825</v>
      </c>
      <c r="U56" s="2">
        <v>0.17419999999999999</v>
      </c>
      <c r="V56" s="2">
        <v>0.1245</v>
      </c>
      <c r="W56" s="2">
        <v>0.22409999999999999</v>
      </c>
      <c r="X56" s="2">
        <v>0.1668</v>
      </c>
      <c r="Y56" s="2">
        <v>0.21299999999999999</v>
      </c>
      <c r="Z56" s="2">
        <v>7.6799999999999993E-2</v>
      </c>
      <c r="AA56" s="2">
        <v>0.17910000000000001</v>
      </c>
      <c r="AB56" s="2">
        <v>0.1207</v>
      </c>
      <c r="AC56" s="2">
        <v>0.16220000000000001</v>
      </c>
      <c r="AD56" s="2">
        <v>0.16769999999999999</v>
      </c>
      <c r="AE56" s="2">
        <v>0.1981</v>
      </c>
      <c r="AF56" s="2">
        <v>0.1366</v>
      </c>
      <c r="AG56" s="2">
        <v>0.24640000000000001</v>
      </c>
      <c r="AH56" s="2">
        <v>0.25769999999999998</v>
      </c>
      <c r="AI56" s="2">
        <v>8.7099999999999997E-2</v>
      </c>
      <c r="AJ56" s="2">
        <v>0.16439999999999999</v>
      </c>
      <c r="AK56" s="2">
        <v>0.1542</v>
      </c>
      <c r="AL56" s="2">
        <v>0.2079</v>
      </c>
      <c r="AM56" s="2">
        <v>0.15160000000000001</v>
      </c>
      <c r="AN56" s="2">
        <v>0.16600000000000001</v>
      </c>
      <c r="AO56" s="2">
        <v>0.22389999999999999</v>
      </c>
      <c r="AP56" s="2">
        <v>0.1353</v>
      </c>
      <c r="AQ56" s="2">
        <v>8.7800000000000003E-2</v>
      </c>
      <c r="AR56" s="2">
        <v>9.8400000000000001E-2</v>
      </c>
      <c r="AS56" s="2">
        <v>0.1741</v>
      </c>
      <c r="AT56" s="2">
        <v>0.15179999999999999</v>
      </c>
      <c r="AU56" s="2">
        <v>0.1706</v>
      </c>
      <c r="AV56" s="2">
        <v>0.187</v>
      </c>
      <c r="AW56" s="2">
        <v>0.14879999999999999</v>
      </c>
      <c r="AX56" s="2">
        <v>0.15890000000000001</v>
      </c>
      <c r="AY56" s="2">
        <v>0.15429999999999999</v>
      </c>
    </row>
  </sheetData>
  <mergeCells count="42">
    <mergeCell ref="AK47:AM47"/>
    <mergeCell ref="AN47:AQ47"/>
    <mergeCell ref="AR47:AS47"/>
    <mergeCell ref="AT47:AU47"/>
    <mergeCell ref="AV47:AW47"/>
    <mergeCell ref="AX47:AY47"/>
    <mergeCell ref="AV20:AW20"/>
    <mergeCell ref="AX20:AY20"/>
    <mergeCell ref="B47:B48"/>
    <mergeCell ref="C47:D47"/>
    <mergeCell ref="E47:J47"/>
    <mergeCell ref="K47:M47"/>
    <mergeCell ref="N47:Q47"/>
    <mergeCell ref="R47:T47"/>
    <mergeCell ref="U47:AF47"/>
    <mergeCell ref="AG47:AJ47"/>
    <mergeCell ref="U20:AF20"/>
    <mergeCell ref="AG20:AJ20"/>
    <mergeCell ref="AK20:AM20"/>
    <mergeCell ref="AN20:AQ20"/>
    <mergeCell ref="AR20:AS20"/>
    <mergeCell ref="AT20:AU20"/>
    <mergeCell ref="B20:B21"/>
    <mergeCell ref="C20:D20"/>
    <mergeCell ref="E20:J20"/>
    <mergeCell ref="K20:M20"/>
    <mergeCell ref="N20:Q20"/>
    <mergeCell ref="R20:T20"/>
    <mergeCell ref="AK5:AM5"/>
    <mergeCell ref="AN5:AQ5"/>
    <mergeCell ref="AR5:AS5"/>
    <mergeCell ref="AT5:AU5"/>
    <mergeCell ref="AV5:AW5"/>
    <mergeCell ref="AX5:AY5"/>
    <mergeCell ref="B5:B6"/>
    <mergeCell ref="C5:D5"/>
    <mergeCell ref="E5:J5"/>
    <mergeCell ref="K5:M5"/>
    <mergeCell ref="N5:Q5"/>
    <mergeCell ref="R5:T5"/>
    <mergeCell ref="U5:AF5"/>
    <mergeCell ref="AG5:AJ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Christopher Rej</cp:lastModifiedBy>
  <dcterms:created xsi:type="dcterms:W3CDTF">2026-04-23T09:48:44Z</dcterms:created>
  <dcterms:modified xsi:type="dcterms:W3CDTF">2026-05-01T07:26:58Z</dcterms:modified>
</cp:coreProperties>
</file>