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defaultThemeVersion="202300"/>
  <mc:AlternateContent xmlns:mc="http://schemas.openxmlformats.org/markup-compatibility/2006">
    <mc:Choice Requires="x15">
      <x15ac:absPath xmlns:x15ac="http://schemas.microsoft.com/office/spreadsheetml/2010/11/ac" url="C:\Users\jyaks\Desktop\Summary Docs\"/>
    </mc:Choice>
  </mc:AlternateContent>
  <xr:revisionPtr revIDLastSave="0" documentId="8_{2C16AAF4-2214-4ACF-B35D-9E52340BFC10}" xr6:coauthVersionLast="47" xr6:coauthVersionMax="47" xr10:uidLastSave="{00000000-0000-0000-0000-000000000000}"/>
  <bookViews>
    <workbookView xWindow="1980" yWindow="1395" windowWidth="14580" windowHeight="12330" xr2:uid="{D6ADD109-75A6-2C48-804C-E6AB9F97D5E4}"/>
  </bookViews>
  <sheets>
    <sheet name="Cover sheet and methodology" sheetId="4" r:id="rId1"/>
    <sheet name="Contents" sheetId="2" r:id="rId2"/>
    <sheet name="Tables" sheetId="1" r:id="rId3"/>
  </sheets>
  <definedNames>
    <definedName name="_xlnm._FilterDatabase" localSheetId="2" hidden="1">Tables!$A$1:$A$76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59" i="1" l="1"/>
  <c r="CC40" i="1"/>
  <c r="CC21" i="1"/>
  <c r="CC2" i="1"/>
  <c r="A58" i="1"/>
  <c r="A39" i="1"/>
  <c r="A20" i="1"/>
  <c r="A1" i="1"/>
  <c r="A3" i="2" l="1"/>
  <c r="A4" i="2"/>
  <c r="A2" i="2"/>
  <c r="A5" i="2"/>
</calcChain>
</file>

<file path=xl/sharedStrings.xml><?xml version="1.0" encoding="utf-8"?>
<sst xmlns="http://schemas.openxmlformats.org/spreadsheetml/2006/main" count="381" uniqueCount="115">
  <si>
    <t>Table_Q1. Which one of the following energy sources do you think Scotland should focus on to make the most effective contribution to tackling climate change, if any?</t>
  </si>
  <si>
    <t>Base: All respondents</t>
  </si>
  <si>
    <t>Sex</t>
  </si>
  <si>
    <t>Age</t>
  </si>
  <si>
    <t>Region</t>
  </si>
  <si>
    <t>Indyref Voting Intention</t>
  </si>
  <si>
    <t>2024 General Election Vote</t>
  </si>
  <si>
    <t>2021 Holyrood List Vote</t>
  </si>
  <si>
    <t>Total</t>
  </si>
  <si>
    <t>Female</t>
  </si>
  <si>
    <t>Male</t>
  </si>
  <si>
    <t>16-24</t>
  </si>
  <si>
    <t>25-34</t>
  </si>
  <si>
    <t>35-44</t>
  </si>
  <si>
    <t>45-54</t>
  </si>
  <si>
    <t>55-64</t>
  </si>
  <si>
    <t>65+</t>
  </si>
  <si>
    <t>Central Scotland and Lothians West</t>
  </si>
  <si>
    <t>Edinburgh and Lothians East</t>
  </si>
  <si>
    <t>Glasgow</t>
  </si>
  <si>
    <t>Highlands and Islands</t>
  </si>
  <si>
    <t>Mid Scotland and Fife</t>
  </si>
  <si>
    <t>North East Scotland</t>
  </si>
  <si>
    <t>South Scotland</t>
  </si>
  <si>
    <t>West Scotland</t>
  </si>
  <si>
    <t>Labour</t>
  </si>
  <si>
    <t>SNP</t>
  </si>
  <si>
    <t>Conservative</t>
  </si>
  <si>
    <t>Liberal Democrats</t>
  </si>
  <si>
    <t>Reform UK</t>
  </si>
  <si>
    <t>Green</t>
  </si>
  <si>
    <t>Other</t>
  </si>
  <si>
    <t>Leave</t>
  </si>
  <si>
    <t>Remain</t>
  </si>
  <si>
    <t>Yes</t>
  </si>
  <si>
    <t>No</t>
  </si>
  <si>
    <t>Level 2 / Apprenticeship / Other</t>
  </si>
  <si>
    <t>Level 3</t>
  </si>
  <si>
    <t>Level 4+</t>
  </si>
  <si>
    <t>Unweighted Total</t>
  </si>
  <si>
    <t>Weighted Total</t>
  </si>
  <si>
    <t>Renewable energy like wind, solar and hydro</t>
  </si>
  <si>
    <t>-</t>
  </si>
  <si>
    <t>Nuclear power stations</t>
  </si>
  <si>
    <t>Other (specify)</t>
  </si>
  <si>
    <t>Table_Q2. Which form of energy do you think is most likely to reduce energy bills, if any?</t>
  </si>
  <si>
    <t>Nuclear power</t>
  </si>
  <si>
    <t>Fossil fuels like oil and gas</t>
  </si>
  <si>
    <t>None of the above</t>
  </si>
  <si>
    <t>Table_Q3. Which industry do you trust the most to tell you the truth about their products? This may include their costs, the pollutants they might produce, or their safety record</t>
  </si>
  <si>
    <t>The renewable energy industry</t>
  </si>
  <si>
    <t>The oil and gas industry</t>
  </si>
  <si>
    <t>The nuclear energy industry</t>
  </si>
  <si>
    <t>Table_Q4. Which of the following fuel sources do you think Scotland should rely on most for its long-term energy security needs?</t>
  </si>
  <si>
    <t>Renewable natural resources (wind, waves, tides, sunlight and water)</t>
  </si>
  <si>
    <t>Fossil fuels (oil and gas)</t>
  </si>
  <si>
    <t>Uranium (used as fuel in nuclear reactors)</t>
  </si>
  <si>
    <t>Other (please specify)</t>
  </si>
  <si>
    <t/>
  </si>
  <si>
    <t>None of the above - I don’t think Scotland should try to tackle climate change</t>
  </si>
  <si>
    <t>Don’t know</t>
  </si>
  <si>
    <t>GE24 Vote</t>
  </si>
  <si>
    <t>2021 Constituency vote</t>
  </si>
  <si>
    <t>2016 EU Vote</t>
  </si>
  <si>
    <t>2014 Vote</t>
  </si>
  <si>
    <t>Hiqual</t>
  </si>
  <si>
    <t>Household income</t>
  </si>
  <si>
    <t>£0 - £19,999</t>
  </si>
  <si>
    <t>£20,000 - £39,999</t>
  </si>
  <si>
    <t>£40,000+</t>
  </si>
  <si>
    <t>Table</t>
  </si>
  <si>
    <t>Question</t>
  </si>
  <si>
    <t>Base</t>
  </si>
  <si>
    <t>All respondents</t>
  </si>
  <si>
    <t>Table_Q1</t>
  </si>
  <si>
    <t>Table_Q2</t>
  </si>
  <si>
    <t>Table_Q3</t>
  </si>
  <si>
    <t>Table_Q4</t>
  </si>
  <si>
    <t>Which one of the following energy sources do you think Scotland should focus on to make the most effective contribution to tackling climate change, if any?</t>
  </si>
  <si>
    <t>Which form of energy do you think is most likely to reduce energy bills, if any?</t>
  </si>
  <si>
    <t>Which industry do you trust the most to tell you the truth about their products? This may include their costs, the pollutants they might produce, or their safety record</t>
  </si>
  <si>
    <t>Which of the following fuel sources do you think Scotland should rely on most for its long-term energy security needs?</t>
  </si>
  <si>
    <t>Survation Ltd Registered in England &amp; Wales Number 07143509</t>
  </si>
  <si>
    <t>http://www.britishpollingcouncil.org</t>
  </si>
  <si>
    <t>Survation is a Market Research Society company partner. Survation is a  member of the British Polling Council and abides by its rules.</t>
  </si>
  <si>
    <r>
      <t xml:space="preserve">Follow us on twitter: </t>
    </r>
    <r>
      <rPr>
        <sz val="11"/>
        <color rgb="FF0070C0"/>
        <rFont val="Arial"/>
        <family val="2"/>
      </rPr>
      <t>@Survation</t>
    </r>
  </si>
  <si>
    <t>Sign up for our press releases at http://eepurl.com/mOK8T</t>
  </si>
  <si>
    <t>If you are interested in commissioning a poll from us, please contact researchteam@survation.com for a prompt response to your enquiry.</t>
  </si>
  <si>
    <t>researchteam@survation.com</t>
  </si>
  <si>
    <t>For further information please contact:</t>
  </si>
  <si>
    <t>Data were analysed and weighted by Survation.</t>
  </si>
  <si>
    <t>Lower response counts should make clear where this has occurred.</t>
  </si>
  <si>
    <t>Not all questions will have necessarily been asked to all respondents – this is because they may be follow-on questions from previous questions or only appropriate to certain demographic groups.</t>
  </si>
  <si>
    <t>– e.g. a scale from “strongly favourable” to “strongly unfavourable”, a list of numbers from 0 to 10 or questions which had factual rather than opinion-related answers such as demographic information. “Other”, “Don't know” and “Refused” responses are not randomised.</t>
  </si>
  <si>
    <t>The only questions which would not have had randomising responses would be those in which there was a natural order to maintain</t>
  </si>
  <si>
    <t xml:space="preserve">In all questions where the responses are a list of parties, names or statements, these will typically have been displayed to respondents in a randomising order. </t>
  </si>
  <si>
    <t xml:space="preserve">Tables for demographic questions might not be included but these should be clear from the cross-breaks on published tables. </t>
  </si>
  <si>
    <t xml:space="preserve">All data tables are shown in full, in the order and wording put to respondents, including but not limited to all tables relating to published data and all relevant tables preceding them. </t>
  </si>
  <si>
    <t>Sample Size</t>
  </si>
  <si>
    <t>Question presentation</t>
  </si>
  <si>
    <t>Population Sampled</t>
  </si>
  <si>
    <t>Because only a sample of the full population was interviewed, all results are subject to margin of error, meaning that not all differences are statistically significant.</t>
  </si>
  <si>
    <t>Margin of Error</t>
  </si>
  <si>
    <t>Survey was conducted via online panel.</t>
  </si>
  <si>
    <t>Data Collection Method</t>
  </si>
  <si>
    <t>Targets for the weighted data were derived from Office for National Statistics Data.</t>
  </si>
  <si>
    <t>Data Weighting</t>
  </si>
  <si>
    <t>Fieldwork Dates</t>
  </si>
  <si>
    <t>Methodology</t>
  </si>
  <si>
    <t>2nd April – 10th April 2026</t>
  </si>
  <si>
    <t>Adults aged 16+ in Scotland</t>
  </si>
  <si>
    <t>For example, in a question where 50% (the worst case scenario as far as margin of error is concerned) gave a particular answer, with a sample of 2034 it is 95% certain that the ‘true’ value will fall within the range of 2.2% from the sample result.</t>
  </si>
  <si>
    <t xml:space="preserve">Data are weighted to the profile of the Scotland. Data was weighted by respondent’s sex, age, region, and past vote (2014 referendum, 2016 referendum, 2021 Scottish parliamentary election, 2024 general election). </t>
  </si>
  <si>
    <t>Survation - GreenPower International - April 2026</t>
  </si>
  <si>
    <t>Conducted by Survation on behalf of GreenPower International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</si>
</sst>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2"/>
      <color theme="1"/>
      <name val="Calibri"/>
      <family val="2"/>
    </font>
    <font>
      <sz val="11"/>
      <color theme="1"/>
      <name val="Aptos Narrow"/>
      <family val="2"/>
      <scheme val="minor"/>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sz val="11"/>
      <color theme="1"/>
      <name val="Arial"/>
      <family val="2"/>
    </font>
    <font>
      <sz val="11"/>
      <color rgb="FF0070C0"/>
      <name val="Arial"/>
      <family val="2"/>
    </font>
    <font>
      <sz val="11"/>
      <color rgb="FF000000"/>
      <name val="Arial"/>
      <family val="2"/>
    </font>
    <font>
      <u/>
      <sz val="11"/>
      <color rgb="FF0070C0"/>
      <name val="Arial"/>
      <family val="2"/>
    </font>
    <font>
      <sz val="11"/>
      <name val="Arial"/>
      <family val="2"/>
    </font>
    <font>
      <b/>
      <sz val="11"/>
      <color rgb="FF000000"/>
      <name val="Arial"/>
      <family val="2"/>
    </font>
    <font>
      <b/>
      <sz val="11"/>
      <color theme="1"/>
      <name val="Arial"/>
      <family val="2"/>
    </font>
    <font>
      <b/>
      <sz val="20"/>
      <color rgb="FF000000"/>
      <name val="Arial"/>
      <family val="2"/>
    </font>
    <font>
      <b/>
      <sz val="16"/>
      <color theme="1"/>
      <name val="Arial"/>
      <family val="2"/>
    </font>
    <font>
      <b/>
      <sz val="32"/>
      <color theme="1"/>
      <name val="Arial"/>
      <family val="2"/>
    </font>
    <font>
      <b/>
      <sz val="18"/>
      <color theme="1"/>
      <name val="Arial"/>
      <family val="2"/>
    </font>
    <font>
      <b/>
      <sz val="28"/>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1" tint="4.9989318521683403E-2"/>
      </left>
      <right style="thin">
        <color indexed="64"/>
      </right>
      <top style="medium">
        <color theme="1" tint="4.9989318521683403E-2"/>
      </top>
      <bottom/>
      <diagonal/>
    </border>
    <border>
      <left style="thin">
        <color indexed="64"/>
      </left>
      <right/>
      <top style="medium">
        <color theme="1" tint="4.9989318521683403E-2"/>
      </top>
      <bottom style="thin">
        <color indexed="64"/>
      </bottom>
      <diagonal/>
    </border>
    <border>
      <left/>
      <right style="thin">
        <color indexed="64"/>
      </right>
      <top style="medium">
        <color theme="1" tint="4.9989318521683403E-2"/>
      </top>
      <bottom style="thin">
        <color indexed="64"/>
      </bottom>
      <diagonal/>
    </border>
    <border>
      <left/>
      <right/>
      <top style="medium">
        <color theme="1" tint="4.9989318521683403E-2"/>
      </top>
      <bottom style="thin">
        <color indexed="64"/>
      </bottom>
      <diagonal/>
    </border>
    <border>
      <left/>
      <right style="medium">
        <color theme="1" tint="4.9989318521683403E-2"/>
      </right>
      <top style="medium">
        <color theme="1" tint="4.9989318521683403E-2"/>
      </top>
      <bottom style="thin">
        <color indexed="64"/>
      </bottom>
      <diagonal/>
    </border>
    <border>
      <left style="medium">
        <color theme="1" tint="4.9989318521683403E-2"/>
      </left>
      <right style="thin">
        <color indexed="64"/>
      </right>
      <top/>
      <bottom style="medium">
        <color theme="1" tint="4.9989318521683403E-2"/>
      </bottom>
      <diagonal/>
    </border>
    <border>
      <left/>
      <right style="thin">
        <color indexed="64"/>
      </right>
      <top/>
      <bottom style="medium">
        <color theme="1" tint="4.9989318521683403E-2"/>
      </bottom>
      <diagonal/>
    </border>
    <border>
      <left/>
      <right style="medium">
        <color theme="1" tint="4.9989318521683403E-2"/>
      </right>
      <top/>
      <bottom style="medium">
        <color theme="1" tint="4.9989318521683403E-2"/>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s>
  <cellStyleXfs count="48">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1" fillId="0" borderId="0" applyNumberFormat="0" applyFill="0" applyBorder="0" applyAlignment="0" applyProtection="0"/>
    <xf numFmtId="0" fontId="23" fillId="0" borderId="0"/>
    <xf numFmtId="0" fontId="25" fillId="0" borderId="0"/>
    <xf numFmtId="0" fontId="29" fillId="0" borderId="0"/>
    <xf numFmtId="0" fontId="1" fillId="0" borderId="0"/>
    <xf numFmtId="0" fontId="29" fillId="0" borderId="0"/>
  </cellStyleXfs>
  <cellXfs count="46">
    <xf numFmtId="0" fontId="0" fillId="0" borderId="0" xfId="0"/>
    <xf numFmtId="2" fontId="20" fillId="33" borderId="16" xfId="0" applyNumberFormat="1" applyFont="1" applyFill="1" applyBorder="1" applyAlignment="1">
      <alignment horizontal="center" vertical="center" wrapText="1"/>
    </xf>
    <xf numFmtId="2" fontId="20" fillId="33" borderId="17" xfId="0" applyNumberFormat="1" applyFont="1" applyFill="1" applyBorder="1" applyAlignment="1">
      <alignment horizontal="center" vertical="center" wrapText="1"/>
    </xf>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0" fontId="22" fillId="0" borderId="0" xfId="42" applyFont="1"/>
    <xf numFmtId="0" fontId="17" fillId="0" borderId="0" xfId="0" applyFont="1"/>
    <xf numFmtId="0" fontId="24" fillId="33" borderId="18" xfId="43" applyFont="1" applyFill="1" applyBorder="1" applyAlignment="1">
      <alignment horizontal="center" vertical="center"/>
    </xf>
    <xf numFmtId="0" fontId="24" fillId="33" borderId="19" xfId="43" applyFont="1" applyFill="1" applyBorder="1" applyAlignment="1">
      <alignment horizontal="center" vertical="center" wrapText="1"/>
    </xf>
    <xf numFmtId="0" fontId="24" fillId="33" borderId="18" xfId="43" applyFont="1" applyFill="1" applyBorder="1" applyAlignment="1">
      <alignment horizontal="center" vertical="center" wrapText="1"/>
    </xf>
    <xf numFmtId="0" fontId="26" fillId="0" borderId="0" xfId="44" applyFont="1"/>
    <xf numFmtId="0" fontId="27" fillId="0" borderId="0" xfId="43" applyFont="1" applyAlignment="1">
      <alignment horizontal="left" vertical="center"/>
    </xf>
    <xf numFmtId="0" fontId="25" fillId="0" borderId="0" xfId="43" applyFont="1" applyAlignment="1">
      <alignment horizontal="left" vertical="center"/>
    </xf>
    <xf numFmtId="0" fontId="28" fillId="34" borderId="20" xfId="42" applyFont="1" applyFill="1" applyBorder="1" applyAlignment="1">
      <alignment horizontal="center" vertical="center"/>
    </xf>
    <xf numFmtId="0" fontId="30" fillId="0" borderId="21" xfId="45" applyFont="1" applyBorder="1" applyAlignment="1">
      <alignment horizontal="left" vertical="center" wrapText="1"/>
    </xf>
    <xf numFmtId="0" fontId="30" fillId="0" borderId="20" xfId="45" applyFont="1" applyBorder="1" applyAlignment="1">
      <alignment horizontal="center" vertical="center" wrapText="1"/>
    </xf>
    <xf numFmtId="0" fontId="18" fillId="0" borderId="0" xfId="0" applyFont="1"/>
    <xf numFmtId="0" fontId="31" fillId="0" borderId="0" xfId="43" applyFont="1" applyAlignment="1">
      <alignment horizontal="center"/>
    </xf>
    <xf numFmtId="0" fontId="29" fillId="0" borderId="0" xfId="45" applyAlignment="1">
      <alignment wrapText="1"/>
    </xf>
    <xf numFmtId="0" fontId="29" fillId="0" borderId="0" xfId="45" applyAlignment="1">
      <alignment horizontal="center" wrapText="1"/>
    </xf>
    <xf numFmtId="0" fontId="32" fillId="0" borderId="0" xfId="43" applyFont="1"/>
    <xf numFmtId="0" fontId="23" fillId="0" borderId="0" xfId="43"/>
    <xf numFmtId="0" fontId="33" fillId="35" borderId="0" xfId="46" applyFont="1" applyFill="1"/>
    <xf numFmtId="0" fontId="33" fillId="35" borderId="0" xfId="47" applyFont="1" applyFill="1"/>
    <xf numFmtId="0" fontId="35" fillId="35" borderId="0" xfId="47" applyFont="1" applyFill="1"/>
    <xf numFmtId="0" fontId="36" fillId="35" borderId="0" xfId="47" applyFont="1" applyFill="1"/>
    <xf numFmtId="3" fontId="33" fillId="35" borderId="0" xfId="47" applyNumberFormat="1" applyFont="1" applyFill="1" applyAlignment="1">
      <alignment vertical="center"/>
    </xf>
    <xf numFmtId="3" fontId="37" fillId="35" borderId="0" xfId="47" applyNumberFormat="1" applyFont="1" applyFill="1" applyAlignment="1">
      <alignment vertical="center"/>
    </xf>
    <xf numFmtId="0" fontId="33" fillId="35" borderId="0" xfId="47" applyFont="1" applyFill="1" applyAlignment="1">
      <alignment vertical="center"/>
    </xf>
    <xf numFmtId="0" fontId="38" fillId="35" borderId="0" xfId="47" applyFont="1" applyFill="1" applyAlignment="1">
      <alignment vertical="center"/>
    </xf>
    <xf numFmtId="3" fontId="37" fillId="35" borderId="0" xfId="47" applyNumberFormat="1" applyFont="1" applyFill="1" applyAlignment="1">
      <alignment horizontal="left" vertical="center"/>
    </xf>
    <xf numFmtId="0" fontId="39" fillId="35" borderId="0" xfId="47" applyFont="1" applyFill="1"/>
    <xf numFmtId="0" fontId="37" fillId="35" borderId="0" xfId="47" applyFont="1" applyFill="1" applyAlignment="1">
      <alignment vertical="center"/>
    </xf>
    <xf numFmtId="0" fontId="35" fillId="35" borderId="0" xfId="47" applyFont="1" applyFill="1" applyAlignment="1">
      <alignment vertical="center"/>
    </xf>
    <xf numFmtId="0" fontId="40" fillId="35" borderId="0" xfId="47" applyFont="1" applyFill="1" applyAlignment="1">
      <alignment vertical="center"/>
    </xf>
    <xf numFmtId="0" fontId="41" fillId="35" borderId="0" xfId="47" applyFont="1" applyFill="1"/>
    <xf numFmtId="0" fontId="42" fillId="35" borderId="0" xfId="47" applyFont="1" applyFill="1"/>
    <xf numFmtId="0" fontId="43" fillId="35" borderId="0" xfId="47" applyFont="1" applyFill="1"/>
    <xf numFmtId="0" fontId="44" fillId="35" borderId="0" xfId="47" applyFont="1" applyFill="1"/>
    <xf numFmtId="2" fontId="19" fillId="33" borderId="11" xfId="0" applyNumberFormat="1" applyFont="1" applyFill="1" applyBorder="1" applyAlignment="1">
      <alignment horizontal="center" vertical="center"/>
    </xf>
    <xf numFmtId="2" fontId="19" fillId="33" borderId="13" xfId="0" applyNumberFormat="1" applyFont="1" applyFill="1" applyBorder="1" applyAlignment="1">
      <alignment horizontal="center" vertical="center"/>
    </xf>
    <xf numFmtId="2" fontId="19" fillId="33" borderId="10" xfId="0" applyNumberFormat="1" applyFont="1" applyFill="1" applyBorder="1" applyAlignment="1">
      <alignment horizontal="center" vertical="center"/>
    </xf>
    <xf numFmtId="2" fontId="19" fillId="33" borderId="15" xfId="0" applyNumberFormat="1" applyFont="1" applyFill="1" applyBorder="1" applyAlignment="1">
      <alignment horizontal="center" vertical="center"/>
    </xf>
    <xf numFmtId="2" fontId="19" fillId="33" borderId="12" xfId="0" applyNumberFormat="1" applyFont="1" applyFill="1" applyBorder="1" applyAlignment="1">
      <alignment horizontal="center" vertical="center"/>
    </xf>
    <xf numFmtId="2" fontId="19" fillId="33" borderId="14" xfId="0" applyNumberFormat="1" applyFont="1" applyFill="1" applyBorder="1" applyAlignment="1">
      <alignment horizontal="center" vertical="center"/>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43DBBF3A-2BD4-C645-B297-11458FBC08A1}"/>
    <cellStyle name="Normal 2 2 2" xfId="47" xr:uid="{EBE7C550-2DA2-4EDF-82E0-42837AC842ED}"/>
    <cellStyle name="Normal 3" xfId="44" xr:uid="{74CD9EFB-E688-774A-8DBE-551D472B31C6}"/>
    <cellStyle name="Normal 3 2" xfId="45" xr:uid="{3DFC20DF-B43D-7447-BB13-0433C036F9D4}"/>
    <cellStyle name="Normal 3 2 2" xfId="46" xr:uid="{19632C35-F670-4E38-AF2A-FAEB543C547E}"/>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0</xdr:rowOff>
    </xdr:from>
    <xdr:ext cx="304800" cy="308212"/>
    <xdr:sp macro="" textlink="">
      <xdr:nvSpPr>
        <xdr:cNvPr id="2" name="AutoShape 2" descr="Zs+AAAAAElFTkSuQmCCAAA=">
          <a:extLst>
            <a:ext uri="{FF2B5EF4-FFF2-40B4-BE49-F238E27FC236}">
              <a16:creationId xmlns:a16="http://schemas.microsoft.com/office/drawing/2014/main" id="{9D721F52-48FA-4731-8D1D-D01212EBD71E}"/>
            </a:ext>
          </a:extLst>
        </xdr:cNvPr>
        <xdr:cNvSpPr>
          <a:spLocks noChangeAspect="1" noChangeArrowheads="1"/>
        </xdr:cNvSpPr>
      </xdr:nvSpPr>
      <xdr:spPr bwMode="auto">
        <a:xfrm>
          <a:off x="0" y="400050"/>
          <a:ext cx="304800" cy="3082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3353"/>
    <xdr:sp macro="" textlink="">
      <xdr:nvSpPr>
        <xdr:cNvPr id="3" name="AutoShape 1" descr="CT Group logo">
          <a:extLst>
            <a:ext uri="{FF2B5EF4-FFF2-40B4-BE49-F238E27FC236}">
              <a16:creationId xmlns:a16="http://schemas.microsoft.com/office/drawing/2014/main" id="{32B2C2A5-CB7E-48E1-B789-489686968854}"/>
            </a:ext>
          </a:extLst>
        </xdr:cNvPr>
        <xdr:cNvSpPr>
          <a:spLocks noChangeAspect="1" noChangeArrowheads="1"/>
        </xdr:cNvSpPr>
      </xdr:nvSpPr>
      <xdr:spPr bwMode="auto">
        <a:xfrm>
          <a:off x="0" y="400050"/>
          <a:ext cx="304800" cy="3033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48228</xdr:colOff>
      <xdr:row>2</xdr:row>
      <xdr:rowOff>12058</xdr:rowOff>
    </xdr:from>
    <xdr:to>
      <xdr:col>2</xdr:col>
      <xdr:colOff>625831</xdr:colOff>
      <xdr:row>6</xdr:row>
      <xdr:rowOff>96456</xdr:rowOff>
    </xdr:to>
    <xdr:pic>
      <xdr:nvPicPr>
        <xdr:cNvPr id="4" name="Picture 3">
          <a:extLst>
            <a:ext uri="{FF2B5EF4-FFF2-40B4-BE49-F238E27FC236}">
              <a16:creationId xmlns:a16="http://schemas.microsoft.com/office/drawing/2014/main" id="{5E90FDA2-EFE7-9F38-B315-DC017FB22590}"/>
            </a:ext>
          </a:extLst>
        </xdr:cNvPr>
        <xdr:cNvPicPr>
          <a:picLocks noChangeAspect="1"/>
        </xdr:cNvPicPr>
      </xdr:nvPicPr>
      <xdr:blipFill>
        <a:blip xmlns:r="http://schemas.openxmlformats.org/officeDocument/2006/relationships" r:embed="rId1"/>
        <a:stretch>
          <a:fillRect/>
        </a:stretch>
      </xdr:blipFill>
      <xdr:spPr>
        <a:xfrm>
          <a:off x="48228" y="880159"/>
          <a:ext cx="2265578" cy="10248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BEB7F-481F-41F4-BF71-5821A42C6772}">
  <dimension ref="A1:F42"/>
  <sheetViews>
    <sheetView tabSelected="1" zoomScale="79" zoomScaleNormal="67" workbookViewId="0"/>
  </sheetViews>
  <sheetFormatPr defaultColWidth="11.125" defaultRowHeight="14.25" x14ac:dyDescent="0.2"/>
  <cols>
    <col min="1" max="16384" width="11.125" style="23"/>
  </cols>
  <sheetData>
    <row r="1" spans="1:6" ht="42" customHeight="1" x14ac:dyDescent="0.6">
      <c r="A1" s="39" t="s">
        <v>113</v>
      </c>
      <c r="B1" s="37"/>
      <c r="C1" s="37"/>
      <c r="D1" s="37"/>
      <c r="E1" s="37"/>
      <c r="F1" s="25"/>
    </row>
    <row r="2" spans="1:6" ht="27" customHeight="1" x14ac:dyDescent="0.6">
      <c r="A2" s="38" t="s">
        <v>114</v>
      </c>
      <c r="B2" s="37"/>
      <c r="C2" s="37"/>
      <c r="D2" s="37"/>
      <c r="E2" s="37"/>
      <c r="F2" s="25"/>
    </row>
    <row r="3" spans="1:6" ht="21" customHeight="1" x14ac:dyDescent="0.6">
      <c r="A3" s="37"/>
      <c r="B3" s="37"/>
      <c r="C3" s="37"/>
      <c r="D3" s="37"/>
      <c r="E3" s="37"/>
    </row>
    <row r="4" spans="1:6" ht="20.25" customHeight="1" x14ac:dyDescent="0.6">
      <c r="A4" s="37"/>
      <c r="B4" s="37"/>
      <c r="C4" s="37"/>
      <c r="D4" s="37"/>
      <c r="E4" s="37"/>
    </row>
    <row r="5" spans="1:6" ht="21" customHeight="1" x14ac:dyDescent="0.6">
      <c r="A5" s="37"/>
      <c r="B5" s="37"/>
      <c r="C5" s="37"/>
      <c r="D5" s="37"/>
      <c r="E5" s="37"/>
    </row>
    <row r="6" spans="1:6" ht="12.95" customHeight="1" x14ac:dyDescent="0.3">
      <c r="A6" s="36"/>
      <c r="B6" s="24"/>
      <c r="C6" s="24"/>
      <c r="D6" s="24"/>
      <c r="E6" s="24"/>
    </row>
    <row r="7" spans="1:6" ht="17.25" customHeight="1" x14ac:dyDescent="0.2">
      <c r="B7" s="24"/>
      <c r="C7" s="24"/>
      <c r="D7" s="24"/>
      <c r="E7" s="25"/>
    </row>
    <row r="8" spans="1:6" ht="17.25" customHeight="1" x14ac:dyDescent="0.2">
      <c r="A8" s="35" t="s">
        <v>108</v>
      </c>
      <c r="B8" s="24"/>
      <c r="C8" s="24"/>
      <c r="D8" s="24"/>
      <c r="E8" s="25"/>
    </row>
    <row r="9" spans="1:6" x14ac:dyDescent="0.2">
      <c r="A9" s="34"/>
      <c r="B9" s="24"/>
      <c r="C9" s="24"/>
      <c r="D9" s="24"/>
      <c r="E9" s="25"/>
    </row>
    <row r="10" spans="1:6" ht="15" x14ac:dyDescent="0.2">
      <c r="A10" s="30" t="s">
        <v>107</v>
      </c>
      <c r="B10" s="24"/>
      <c r="C10" s="24"/>
      <c r="D10" s="24"/>
      <c r="E10" s="25"/>
      <c r="F10" s="30" t="s">
        <v>106</v>
      </c>
    </row>
    <row r="11" spans="1:6" x14ac:dyDescent="0.2">
      <c r="A11" s="29" t="s">
        <v>109</v>
      </c>
      <c r="B11" s="24"/>
      <c r="C11" s="24"/>
      <c r="D11" s="24"/>
      <c r="E11" s="25"/>
      <c r="F11" s="29" t="s">
        <v>112</v>
      </c>
    </row>
    <row r="12" spans="1:6" x14ac:dyDescent="0.2">
      <c r="A12" s="29"/>
      <c r="B12" s="24"/>
      <c r="C12" s="24"/>
      <c r="D12" s="24"/>
      <c r="E12" s="25"/>
      <c r="F12" s="34" t="s">
        <v>105</v>
      </c>
    </row>
    <row r="13" spans="1:6" ht="15" x14ac:dyDescent="0.2">
      <c r="A13" s="30" t="s">
        <v>104</v>
      </c>
      <c r="B13" s="24"/>
      <c r="C13" s="24"/>
      <c r="D13" s="24"/>
      <c r="E13" s="25"/>
      <c r="F13" s="25"/>
    </row>
    <row r="14" spans="1:6" ht="15" x14ac:dyDescent="0.2">
      <c r="A14" s="29" t="s">
        <v>103</v>
      </c>
      <c r="B14" s="24"/>
      <c r="C14" s="24"/>
      <c r="D14" s="24"/>
      <c r="E14" s="25"/>
      <c r="F14" s="30" t="s">
        <v>102</v>
      </c>
    </row>
    <row r="15" spans="1:6" x14ac:dyDescent="0.2">
      <c r="A15" s="29"/>
      <c r="B15" s="24"/>
      <c r="C15" s="24"/>
      <c r="D15" s="24"/>
      <c r="E15" s="25"/>
      <c r="F15" s="29" t="s">
        <v>101</v>
      </c>
    </row>
    <row r="16" spans="1:6" ht="15" x14ac:dyDescent="0.2">
      <c r="A16" s="30" t="s">
        <v>100</v>
      </c>
      <c r="B16" s="29"/>
      <c r="C16" s="29"/>
      <c r="D16" s="24"/>
      <c r="E16" s="25"/>
      <c r="F16" s="33" t="s">
        <v>111</v>
      </c>
    </row>
    <row r="17" spans="1:6" x14ac:dyDescent="0.2">
      <c r="A17" s="29" t="s">
        <v>110</v>
      </c>
      <c r="B17" s="29"/>
      <c r="C17" s="29"/>
      <c r="D17" s="24"/>
      <c r="E17" s="25"/>
    </row>
    <row r="18" spans="1:6" ht="15" x14ac:dyDescent="0.25">
      <c r="A18" s="25"/>
      <c r="B18" s="29"/>
      <c r="C18" s="29"/>
      <c r="D18" s="24"/>
      <c r="E18" s="25"/>
      <c r="F18" s="32" t="s">
        <v>99</v>
      </c>
    </row>
    <row r="19" spans="1:6" ht="15" x14ac:dyDescent="0.2">
      <c r="A19" s="30" t="s">
        <v>98</v>
      </c>
      <c r="B19" s="29"/>
      <c r="C19" s="29"/>
      <c r="D19" s="24"/>
      <c r="E19" s="25"/>
      <c r="F19" s="24" t="s">
        <v>97</v>
      </c>
    </row>
    <row r="20" spans="1:6" x14ac:dyDescent="0.2">
      <c r="A20" s="31">
        <v>2034</v>
      </c>
      <c r="B20" s="25"/>
      <c r="C20" s="25"/>
      <c r="D20" s="24"/>
      <c r="E20" s="25"/>
      <c r="F20" s="24" t="s">
        <v>96</v>
      </c>
    </row>
    <row r="21" spans="1:6" x14ac:dyDescent="0.2">
      <c r="A21" s="27"/>
      <c r="B21" s="25"/>
      <c r="C21" s="25"/>
      <c r="D21" s="24"/>
      <c r="E21" s="25"/>
      <c r="F21" s="24" t="s">
        <v>95</v>
      </c>
    </row>
    <row r="22" spans="1:6" x14ac:dyDescent="0.2">
      <c r="A22" s="25"/>
      <c r="B22" s="29"/>
      <c r="C22" s="29"/>
      <c r="D22" s="24"/>
      <c r="E22" s="25"/>
      <c r="F22" s="24" t="s">
        <v>94</v>
      </c>
    </row>
    <row r="23" spans="1:6" ht="15" x14ac:dyDescent="0.2">
      <c r="A23" s="30"/>
      <c r="B23" s="29"/>
      <c r="C23" s="29"/>
      <c r="D23" s="24"/>
      <c r="E23" s="25"/>
      <c r="F23" s="24" t="s">
        <v>93</v>
      </c>
    </row>
    <row r="24" spans="1:6" x14ac:dyDescent="0.2">
      <c r="A24" s="28"/>
      <c r="B24" s="25"/>
      <c r="C24" s="25"/>
      <c r="D24" s="25"/>
      <c r="E24" s="25"/>
      <c r="F24" s="25"/>
    </row>
    <row r="25" spans="1:6" x14ac:dyDescent="0.2">
      <c r="A25" s="27"/>
      <c r="B25" s="25"/>
      <c r="C25" s="25"/>
      <c r="D25" s="25"/>
      <c r="E25" s="25"/>
      <c r="F25" s="24" t="s">
        <v>92</v>
      </c>
    </row>
    <row r="26" spans="1:6" x14ac:dyDescent="0.2">
      <c r="A26" s="27"/>
      <c r="B26" s="25"/>
      <c r="C26" s="25"/>
      <c r="D26" s="25"/>
      <c r="E26" s="25"/>
      <c r="F26" s="24" t="s">
        <v>91</v>
      </c>
    </row>
    <row r="27" spans="1:6" x14ac:dyDescent="0.2">
      <c r="A27" s="24"/>
      <c r="B27" s="25"/>
      <c r="C27" s="25"/>
      <c r="D27" s="25"/>
      <c r="E27" s="25"/>
      <c r="F27" s="24"/>
    </row>
    <row r="28" spans="1:6" x14ac:dyDescent="0.2">
      <c r="A28" s="24"/>
      <c r="B28" s="24"/>
      <c r="C28" s="24"/>
      <c r="D28" s="24"/>
      <c r="E28" s="25"/>
      <c r="F28" s="24" t="s">
        <v>90</v>
      </c>
    </row>
    <row r="29" spans="1:6" x14ac:dyDescent="0.2">
      <c r="A29" s="24"/>
      <c r="B29" s="24"/>
      <c r="C29" s="24"/>
      <c r="D29" s="24"/>
      <c r="E29" s="25"/>
      <c r="F29" s="24"/>
    </row>
    <row r="30" spans="1:6" x14ac:dyDescent="0.2">
      <c r="A30" s="24"/>
      <c r="B30" s="24"/>
      <c r="C30" s="24"/>
      <c r="D30" s="24"/>
      <c r="E30" s="25"/>
      <c r="F30" s="24" t="s">
        <v>89</v>
      </c>
    </row>
    <row r="31" spans="1:6" x14ac:dyDescent="0.2">
      <c r="B31" s="24"/>
      <c r="C31" s="24"/>
      <c r="D31" s="24"/>
      <c r="E31" s="25"/>
      <c r="F31" s="26" t="s">
        <v>88</v>
      </c>
    </row>
    <row r="32" spans="1:6" x14ac:dyDescent="0.2">
      <c r="B32" s="24"/>
      <c r="C32" s="24"/>
      <c r="D32" s="24"/>
      <c r="E32" s="25"/>
      <c r="F32" s="24"/>
    </row>
    <row r="33" spans="2:6" x14ac:dyDescent="0.2">
      <c r="B33" s="24"/>
      <c r="C33" s="24"/>
      <c r="D33" s="24"/>
      <c r="E33" s="25"/>
      <c r="F33" s="24" t="s">
        <v>87</v>
      </c>
    </row>
    <row r="34" spans="2:6" x14ac:dyDescent="0.2">
      <c r="F34" s="24"/>
    </row>
    <row r="35" spans="2:6" x14ac:dyDescent="0.2">
      <c r="F35" s="24"/>
    </row>
    <row r="36" spans="2:6" x14ac:dyDescent="0.2">
      <c r="F36" s="24" t="s">
        <v>86</v>
      </c>
    </row>
    <row r="37" spans="2:6" x14ac:dyDescent="0.2">
      <c r="F37" s="24"/>
    </row>
    <row r="38" spans="2:6" x14ac:dyDescent="0.2">
      <c r="F38" s="24" t="s">
        <v>85</v>
      </c>
    </row>
    <row r="39" spans="2:6" x14ac:dyDescent="0.2">
      <c r="F39" s="24"/>
    </row>
    <row r="40" spans="2:6" x14ac:dyDescent="0.2">
      <c r="F40" s="24" t="s">
        <v>84</v>
      </c>
    </row>
    <row r="41" spans="2:6" x14ac:dyDescent="0.2">
      <c r="F41" s="24" t="s">
        <v>83</v>
      </c>
    </row>
    <row r="42" spans="2:6" x14ac:dyDescent="0.2">
      <c r="F42" s="24" t="s">
        <v>82</v>
      </c>
    </row>
  </sheetData>
  <hyperlinks>
    <hyperlink ref="F31" r:id="rId1" xr:uid="{D2E57615-629C-455B-B7CF-7BD7C8BFDA0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E0FD5-C66D-6D40-89B7-1835C523D346}">
  <sheetPr codeName="Sheet2"/>
  <dimension ref="A1:E5"/>
  <sheetViews>
    <sheetView showGridLines="0" zoomScaleNormal="100" workbookViewId="0"/>
  </sheetViews>
  <sheetFormatPr defaultColWidth="8.875" defaultRowHeight="39" customHeight="1" x14ac:dyDescent="0.25"/>
  <cols>
    <col min="1" max="1" width="26.125" style="18" customWidth="1"/>
    <col min="2" max="2" width="205.5" style="19" customWidth="1"/>
    <col min="3" max="3" width="47.5" style="20" customWidth="1"/>
    <col min="4" max="4" width="18.5" style="21" bestFit="1" customWidth="1"/>
    <col min="5" max="16384" width="8.875" style="22"/>
  </cols>
  <sheetData>
    <row r="1" spans="1:5" s="13" customFormat="1" ht="39" customHeight="1" thickBot="1" x14ac:dyDescent="0.25">
      <c r="A1" s="8" t="s">
        <v>70</v>
      </c>
      <c r="B1" s="9" t="s">
        <v>71</v>
      </c>
      <c r="C1" s="10" t="s">
        <v>72</v>
      </c>
      <c r="D1" s="11"/>
      <c r="E1" s="12"/>
    </row>
    <row r="2" spans="1:5" s="13" customFormat="1" ht="39" customHeight="1" thickBot="1" x14ac:dyDescent="0.3">
      <c r="A2" s="14" t="str">
        <f>HYPERLINK("#Tables!" &amp; ADDRESS(MATCH(D2,Tables!CC:CC,0),1),D2)</f>
        <v>Table_Q1</v>
      </c>
      <c r="B2" s="15" t="s">
        <v>78</v>
      </c>
      <c r="C2" s="16" t="s">
        <v>73</v>
      </c>
      <c r="D2" s="17" t="s">
        <v>74</v>
      </c>
      <c r="E2" s="12"/>
    </row>
    <row r="3" spans="1:5" s="13" customFormat="1" ht="39" customHeight="1" thickBot="1" x14ac:dyDescent="0.3">
      <c r="A3" s="14" t="str">
        <f>HYPERLINK("#Tables!" &amp; ADDRESS(MATCH(D3,Tables!CC:CC,0),1),D3)</f>
        <v>Table_Q2</v>
      </c>
      <c r="B3" s="15" t="s">
        <v>79</v>
      </c>
      <c r="C3" s="16" t="s">
        <v>73</v>
      </c>
      <c r="D3" s="17" t="s">
        <v>75</v>
      </c>
      <c r="E3" s="12"/>
    </row>
    <row r="4" spans="1:5" s="13" customFormat="1" ht="39" customHeight="1" thickBot="1" x14ac:dyDescent="0.3">
      <c r="A4" s="14" t="str">
        <f>HYPERLINK("#Tables!" &amp; ADDRESS(MATCH(D4,Tables!CC:CC,0),1),D4)</f>
        <v>Table_Q3</v>
      </c>
      <c r="B4" s="15" t="s">
        <v>80</v>
      </c>
      <c r="C4" s="16" t="s">
        <v>73</v>
      </c>
      <c r="D4" s="17" t="s">
        <v>76</v>
      </c>
      <c r="E4" s="12"/>
    </row>
    <row r="5" spans="1:5" s="13" customFormat="1" ht="39" customHeight="1" thickBot="1" x14ac:dyDescent="0.3">
      <c r="A5" s="14" t="str">
        <f>HYPERLINK("#Tables!" &amp; ADDRESS(MATCH(D5,Tables!CC:CC,0),1),D5)</f>
        <v>Table_Q4</v>
      </c>
      <c r="B5" s="15" t="s">
        <v>81</v>
      </c>
      <c r="C5" s="16" t="s">
        <v>73</v>
      </c>
      <c r="D5" s="17" t="s">
        <v>77</v>
      </c>
      <c r="E5" s="12"/>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63F9C-3A82-2B4D-BA58-3C34362318C2}">
  <dimension ref="A1:CC76"/>
  <sheetViews>
    <sheetView workbookViewId="0"/>
  </sheetViews>
  <sheetFormatPr defaultColWidth="11" defaultRowHeight="15.75" x14ac:dyDescent="0.25"/>
  <cols>
    <col min="1" max="1" width="72.5" customWidth="1"/>
    <col min="2" max="46" width="10.875" style="3"/>
  </cols>
  <sheetData>
    <row r="1" spans="1:81" x14ac:dyDescent="0.25">
      <c r="A1" s="6" t="str">
        <f>HYPERLINK("#Contents!A1", "Contents")</f>
        <v>Contents</v>
      </c>
    </row>
    <row r="2" spans="1:81" x14ac:dyDescent="0.25">
      <c r="A2" s="7" t="s">
        <v>0</v>
      </c>
      <c r="CC2" s="17" t="str">
        <f>LEFT(A2, FIND(" ", A2) - 2)</f>
        <v>Table_Q1</v>
      </c>
    </row>
    <row r="3" spans="1:81" x14ac:dyDescent="0.25">
      <c r="A3" t="s">
        <v>1</v>
      </c>
    </row>
    <row r="4" spans="1:81" ht="16.5" thickBot="1" x14ac:dyDescent="0.3">
      <c r="A4" t="s">
        <v>58</v>
      </c>
    </row>
    <row r="5" spans="1:81" ht="35.1" customHeight="1" x14ac:dyDescent="0.25">
      <c r="B5" s="42" t="s">
        <v>8</v>
      </c>
      <c r="C5" s="40" t="s">
        <v>2</v>
      </c>
      <c r="D5" s="44"/>
      <c r="E5" s="40" t="s">
        <v>3</v>
      </c>
      <c r="F5" s="41"/>
      <c r="G5" s="41"/>
      <c r="H5" s="41"/>
      <c r="I5" s="41"/>
      <c r="J5" s="41"/>
      <c r="K5" s="40" t="s">
        <v>4</v>
      </c>
      <c r="L5" s="41"/>
      <c r="M5" s="41"/>
      <c r="N5" s="41"/>
      <c r="O5" s="41"/>
      <c r="P5" s="41"/>
      <c r="Q5" s="41"/>
      <c r="R5" s="41"/>
      <c r="S5" s="40" t="s">
        <v>61</v>
      </c>
      <c r="T5" s="41" t="s">
        <v>5</v>
      </c>
      <c r="U5" s="41"/>
      <c r="V5" s="41"/>
      <c r="W5" s="41" t="s">
        <v>6</v>
      </c>
      <c r="X5" s="41"/>
      <c r="Y5" s="41"/>
      <c r="Z5" s="40" t="s">
        <v>62</v>
      </c>
      <c r="AA5" s="41"/>
      <c r="AB5" s="41"/>
      <c r="AC5" s="41"/>
      <c r="AD5" s="41"/>
      <c r="AE5" s="40" t="s">
        <v>7</v>
      </c>
      <c r="AF5" s="41"/>
      <c r="AG5" s="41"/>
      <c r="AH5" s="41"/>
      <c r="AI5" s="41"/>
      <c r="AJ5" s="41"/>
      <c r="AK5" s="40" t="s">
        <v>63</v>
      </c>
      <c r="AL5" s="41"/>
      <c r="AM5" s="40" t="s">
        <v>64</v>
      </c>
      <c r="AN5" s="41"/>
      <c r="AO5" s="40" t="s">
        <v>65</v>
      </c>
      <c r="AP5" s="41"/>
      <c r="AQ5" s="41"/>
      <c r="AR5" s="40" t="s">
        <v>66</v>
      </c>
      <c r="AS5" s="41"/>
      <c r="AT5" s="45"/>
    </row>
    <row r="6" spans="1:81" ht="51.75" thickBot="1" x14ac:dyDescent="0.3">
      <c r="A6" t="s">
        <v>58</v>
      </c>
      <c r="B6" s="43" t="s">
        <v>8</v>
      </c>
      <c r="C6" s="1" t="s">
        <v>9</v>
      </c>
      <c r="D6" s="1" t="s">
        <v>10</v>
      </c>
      <c r="E6" s="1" t="s">
        <v>11</v>
      </c>
      <c r="F6" s="1" t="s">
        <v>12</v>
      </c>
      <c r="G6" s="1" t="s">
        <v>13</v>
      </c>
      <c r="H6" s="1" t="s">
        <v>14</v>
      </c>
      <c r="I6" s="1" t="s">
        <v>15</v>
      </c>
      <c r="J6" s="1" t="s">
        <v>16</v>
      </c>
      <c r="K6" s="1" t="s">
        <v>17</v>
      </c>
      <c r="L6" s="1" t="s">
        <v>18</v>
      </c>
      <c r="M6" s="1" t="s">
        <v>19</v>
      </c>
      <c r="N6" s="1" t="s">
        <v>20</v>
      </c>
      <c r="O6" s="1" t="s">
        <v>21</v>
      </c>
      <c r="P6" s="1" t="s">
        <v>22</v>
      </c>
      <c r="Q6" s="1" t="s">
        <v>23</v>
      </c>
      <c r="R6" s="1" t="s">
        <v>24</v>
      </c>
      <c r="S6" s="1" t="s">
        <v>25</v>
      </c>
      <c r="T6" s="1" t="s">
        <v>26</v>
      </c>
      <c r="U6" s="1" t="s">
        <v>27</v>
      </c>
      <c r="V6" s="1" t="s">
        <v>28</v>
      </c>
      <c r="W6" s="1" t="s">
        <v>29</v>
      </c>
      <c r="X6" s="1" t="s">
        <v>30</v>
      </c>
      <c r="Y6" s="1" t="s">
        <v>31</v>
      </c>
      <c r="Z6" s="1" t="s">
        <v>26</v>
      </c>
      <c r="AA6" s="1" t="s">
        <v>27</v>
      </c>
      <c r="AB6" s="1" t="s">
        <v>25</v>
      </c>
      <c r="AC6" s="1" t="s">
        <v>28</v>
      </c>
      <c r="AD6" s="1" t="s">
        <v>31</v>
      </c>
      <c r="AE6" s="1" t="s">
        <v>26</v>
      </c>
      <c r="AF6" s="1" t="s">
        <v>27</v>
      </c>
      <c r="AG6" s="1" t="s">
        <v>25</v>
      </c>
      <c r="AH6" s="1" t="s">
        <v>28</v>
      </c>
      <c r="AI6" s="1" t="s">
        <v>30</v>
      </c>
      <c r="AJ6" s="1" t="s">
        <v>31</v>
      </c>
      <c r="AK6" s="1" t="s">
        <v>32</v>
      </c>
      <c r="AL6" s="1" t="s">
        <v>33</v>
      </c>
      <c r="AM6" s="1" t="s">
        <v>34</v>
      </c>
      <c r="AN6" s="1" t="s">
        <v>35</v>
      </c>
      <c r="AO6" s="1" t="s">
        <v>36</v>
      </c>
      <c r="AP6" s="1" t="s">
        <v>37</v>
      </c>
      <c r="AQ6" s="1" t="s">
        <v>38</v>
      </c>
      <c r="AR6" s="1" t="s">
        <v>67</v>
      </c>
      <c r="AS6" s="1" t="s">
        <v>68</v>
      </c>
      <c r="AT6" s="2" t="s">
        <v>69</v>
      </c>
    </row>
    <row r="7" spans="1:81" x14ac:dyDescent="0.25">
      <c r="A7" t="s">
        <v>39</v>
      </c>
      <c r="B7" s="3">
        <v>2034</v>
      </c>
      <c r="C7" s="3">
        <v>1136</v>
      </c>
      <c r="D7" s="3">
        <v>898</v>
      </c>
      <c r="E7" s="3">
        <v>253</v>
      </c>
      <c r="F7" s="3">
        <v>392</v>
      </c>
      <c r="G7" s="3">
        <v>322</v>
      </c>
      <c r="H7" s="3">
        <v>312</v>
      </c>
      <c r="I7" s="3">
        <v>314</v>
      </c>
      <c r="J7" s="3">
        <v>441</v>
      </c>
      <c r="K7" s="3">
        <v>274</v>
      </c>
      <c r="L7" s="3">
        <v>267</v>
      </c>
      <c r="M7" s="3">
        <v>254</v>
      </c>
      <c r="N7" s="3">
        <v>152</v>
      </c>
      <c r="O7" s="3">
        <v>270</v>
      </c>
      <c r="P7" s="3">
        <v>274</v>
      </c>
      <c r="Q7" s="3">
        <v>275</v>
      </c>
      <c r="R7" s="3">
        <v>268</v>
      </c>
      <c r="S7" s="3">
        <v>493</v>
      </c>
      <c r="T7" s="3">
        <v>497</v>
      </c>
      <c r="U7" s="3">
        <v>156</v>
      </c>
      <c r="V7" s="3">
        <v>115</v>
      </c>
      <c r="W7" s="3">
        <v>87</v>
      </c>
      <c r="X7" s="3">
        <v>46</v>
      </c>
      <c r="Y7" s="3">
        <v>17</v>
      </c>
      <c r="Z7" s="3">
        <v>652</v>
      </c>
      <c r="AA7" s="3">
        <v>228</v>
      </c>
      <c r="AB7" s="3">
        <v>291</v>
      </c>
      <c r="AC7" s="3">
        <v>110</v>
      </c>
      <c r="AD7" s="3">
        <v>47</v>
      </c>
      <c r="AE7" s="3">
        <v>575</v>
      </c>
      <c r="AF7" s="3">
        <v>244</v>
      </c>
      <c r="AG7" s="3">
        <v>259</v>
      </c>
      <c r="AH7" s="3">
        <v>114</v>
      </c>
      <c r="AI7" s="3">
        <v>98</v>
      </c>
      <c r="AJ7" s="3">
        <v>19</v>
      </c>
      <c r="AK7" s="3">
        <v>381</v>
      </c>
      <c r="AL7" s="3">
        <v>918</v>
      </c>
      <c r="AM7" s="3">
        <v>695</v>
      </c>
      <c r="AN7" s="3">
        <v>657</v>
      </c>
      <c r="AO7" s="3">
        <v>894</v>
      </c>
      <c r="AP7" s="3">
        <v>106</v>
      </c>
      <c r="AQ7" s="3">
        <v>1034</v>
      </c>
      <c r="AR7" s="3">
        <v>570</v>
      </c>
      <c r="AS7" s="3">
        <v>693</v>
      </c>
      <c r="AT7" s="3">
        <v>771</v>
      </c>
    </row>
    <row r="8" spans="1:81" x14ac:dyDescent="0.25">
      <c r="A8" t="s">
        <v>40</v>
      </c>
      <c r="B8" s="3">
        <v>2034</v>
      </c>
      <c r="C8" s="3">
        <v>1057</v>
      </c>
      <c r="D8" s="3">
        <v>977</v>
      </c>
      <c r="E8" s="3">
        <v>260</v>
      </c>
      <c r="F8" s="3">
        <v>310</v>
      </c>
      <c r="G8" s="3">
        <v>304</v>
      </c>
      <c r="H8" s="3">
        <v>322</v>
      </c>
      <c r="I8" s="3">
        <v>349</v>
      </c>
      <c r="J8" s="3">
        <v>488</v>
      </c>
      <c r="K8" s="3">
        <v>264</v>
      </c>
      <c r="L8" s="3">
        <v>260</v>
      </c>
      <c r="M8" s="3">
        <v>239</v>
      </c>
      <c r="N8" s="3">
        <v>172</v>
      </c>
      <c r="O8" s="3">
        <v>250</v>
      </c>
      <c r="P8" s="3">
        <v>282</v>
      </c>
      <c r="Q8" s="3">
        <v>285</v>
      </c>
      <c r="R8" s="3">
        <v>283</v>
      </c>
      <c r="S8" s="3">
        <v>498</v>
      </c>
      <c r="T8" s="3">
        <v>423</v>
      </c>
      <c r="U8" s="3">
        <v>179</v>
      </c>
      <c r="V8" s="3">
        <v>137</v>
      </c>
      <c r="W8" s="3">
        <v>99</v>
      </c>
      <c r="X8" s="3">
        <v>54</v>
      </c>
      <c r="Y8" s="3">
        <v>21</v>
      </c>
      <c r="Z8" s="3">
        <v>633</v>
      </c>
      <c r="AA8" s="3">
        <v>291</v>
      </c>
      <c r="AB8" s="3">
        <v>287</v>
      </c>
      <c r="AC8" s="3">
        <v>92</v>
      </c>
      <c r="AD8" s="3">
        <v>25</v>
      </c>
      <c r="AE8" s="3">
        <v>544</v>
      </c>
      <c r="AF8" s="3">
        <v>301</v>
      </c>
      <c r="AG8" s="3">
        <v>255</v>
      </c>
      <c r="AH8" s="3">
        <v>103</v>
      </c>
      <c r="AI8" s="3">
        <v>88</v>
      </c>
      <c r="AJ8" s="3">
        <v>17</v>
      </c>
      <c r="AK8" s="3">
        <v>494</v>
      </c>
      <c r="AL8" s="3">
        <v>805</v>
      </c>
      <c r="AM8" s="3">
        <v>635</v>
      </c>
      <c r="AN8" s="3">
        <v>717</v>
      </c>
      <c r="AO8" s="3">
        <v>928</v>
      </c>
      <c r="AP8" s="3">
        <v>105</v>
      </c>
      <c r="AQ8" s="3">
        <v>1001</v>
      </c>
      <c r="AR8" s="3">
        <v>574</v>
      </c>
      <c r="AS8" s="3">
        <v>698</v>
      </c>
      <c r="AT8" s="3">
        <v>762</v>
      </c>
    </row>
    <row r="9" spans="1:81" x14ac:dyDescent="0.25">
      <c r="A9" t="s">
        <v>41</v>
      </c>
      <c r="B9" s="3">
        <v>1186</v>
      </c>
      <c r="C9" s="3">
        <v>631</v>
      </c>
      <c r="D9" s="3">
        <v>554</v>
      </c>
      <c r="E9" s="3">
        <v>155</v>
      </c>
      <c r="F9" s="3">
        <v>190</v>
      </c>
      <c r="G9" s="3">
        <v>174</v>
      </c>
      <c r="H9" s="3">
        <v>196</v>
      </c>
      <c r="I9" s="3">
        <v>194</v>
      </c>
      <c r="J9" s="3">
        <v>276</v>
      </c>
      <c r="K9" s="3">
        <v>161</v>
      </c>
      <c r="L9" s="3">
        <v>161</v>
      </c>
      <c r="M9" s="3">
        <v>144</v>
      </c>
      <c r="N9" s="3">
        <v>89</v>
      </c>
      <c r="O9" s="3">
        <v>153</v>
      </c>
      <c r="P9" s="3">
        <v>163</v>
      </c>
      <c r="Q9" s="3">
        <v>149</v>
      </c>
      <c r="R9" s="3">
        <v>165</v>
      </c>
      <c r="S9" s="3">
        <v>316</v>
      </c>
      <c r="T9" s="3">
        <v>312</v>
      </c>
      <c r="U9" s="3">
        <v>63</v>
      </c>
      <c r="V9" s="3">
        <v>92</v>
      </c>
      <c r="W9" s="3">
        <v>27</v>
      </c>
      <c r="X9" s="3">
        <v>46</v>
      </c>
      <c r="Y9" s="3">
        <v>13</v>
      </c>
      <c r="Z9" s="3">
        <v>467</v>
      </c>
      <c r="AA9" s="3">
        <v>94</v>
      </c>
      <c r="AB9" s="3">
        <v>173</v>
      </c>
      <c r="AC9" s="3">
        <v>60</v>
      </c>
      <c r="AD9" s="3">
        <v>18</v>
      </c>
      <c r="AE9" s="3">
        <v>384</v>
      </c>
      <c r="AF9" s="3">
        <v>95</v>
      </c>
      <c r="AG9" s="3">
        <v>157</v>
      </c>
      <c r="AH9" s="3">
        <v>73</v>
      </c>
      <c r="AI9" s="3">
        <v>80</v>
      </c>
      <c r="AJ9" s="3">
        <v>10</v>
      </c>
      <c r="AK9" s="3">
        <v>226</v>
      </c>
      <c r="AL9" s="3">
        <v>546</v>
      </c>
      <c r="AM9" s="3">
        <v>446</v>
      </c>
      <c r="AN9" s="3">
        <v>362</v>
      </c>
      <c r="AO9" s="3">
        <v>509</v>
      </c>
      <c r="AP9" s="3">
        <v>60</v>
      </c>
      <c r="AQ9" s="3">
        <v>617</v>
      </c>
      <c r="AR9" s="3">
        <v>323</v>
      </c>
      <c r="AS9" s="3">
        <v>395</v>
      </c>
      <c r="AT9" s="3">
        <v>467</v>
      </c>
    </row>
    <row r="10" spans="1:81" x14ac:dyDescent="0.25">
      <c r="A10" t="s">
        <v>58</v>
      </c>
      <c r="B10" s="4">
        <v>0.58289999999999997</v>
      </c>
      <c r="C10" s="4">
        <v>0.59740000000000004</v>
      </c>
      <c r="D10" s="4">
        <v>0.56720000000000004</v>
      </c>
      <c r="E10" s="4">
        <v>0.59630000000000005</v>
      </c>
      <c r="F10" s="4">
        <v>0.61280000000000001</v>
      </c>
      <c r="G10" s="4">
        <v>0.57299999999999995</v>
      </c>
      <c r="H10" s="4">
        <v>0.60729999999999995</v>
      </c>
      <c r="I10" s="4">
        <v>0.55659999999999998</v>
      </c>
      <c r="J10" s="4">
        <v>0.56559999999999999</v>
      </c>
      <c r="K10" s="4">
        <v>0.61119999999999997</v>
      </c>
      <c r="L10" s="4">
        <v>0.62039999999999995</v>
      </c>
      <c r="M10" s="4">
        <v>0.59970000000000001</v>
      </c>
      <c r="N10" s="4">
        <v>0.51990000000000003</v>
      </c>
      <c r="O10" s="4">
        <v>0.61370000000000002</v>
      </c>
      <c r="P10" s="4">
        <v>0.57969999999999999</v>
      </c>
      <c r="Q10" s="4">
        <v>0.52300000000000002</v>
      </c>
      <c r="R10" s="4">
        <v>0.58250000000000002</v>
      </c>
      <c r="S10" s="4">
        <v>0.63460000000000005</v>
      </c>
      <c r="T10" s="4">
        <v>0.73609999999999998</v>
      </c>
      <c r="U10" s="4">
        <v>0.35210000000000002</v>
      </c>
      <c r="V10" s="4">
        <v>0.67179999999999995</v>
      </c>
      <c r="W10" s="4">
        <v>0.2777</v>
      </c>
      <c r="X10" s="4">
        <v>0.86470000000000002</v>
      </c>
      <c r="Y10" s="4">
        <v>0.59730000000000005</v>
      </c>
      <c r="Z10" s="4">
        <v>0.73780000000000001</v>
      </c>
      <c r="AA10" s="4">
        <v>0.32450000000000001</v>
      </c>
      <c r="AB10" s="4">
        <v>0.60309999999999997</v>
      </c>
      <c r="AC10" s="4">
        <v>0.65700000000000003</v>
      </c>
      <c r="AD10" s="4">
        <v>0.69510000000000005</v>
      </c>
      <c r="AE10" s="4">
        <v>0.70530000000000004</v>
      </c>
      <c r="AF10" s="4">
        <v>0.317</v>
      </c>
      <c r="AG10" s="4">
        <v>0.6159</v>
      </c>
      <c r="AH10" s="4">
        <v>0.70709999999999995</v>
      </c>
      <c r="AI10" s="4">
        <v>0.89970000000000006</v>
      </c>
      <c r="AJ10" s="4">
        <v>0.57469999999999999</v>
      </c>
      <c r="AK10" s="4">
        <v>0.45839999999999997</v>
      </c>
      <c r="AL10" s="4">
        <v>0.67789999999999995</v>
      </c>
      <c r="AM10" s="4">
        <v>0.70250000000000001</v>
      </c>
      <c r="AN10" s="4">
        <v>0.50580000000000003</v>
      </c>
      <c r="AO10" s="4">
        <v>0.54830000000000001</v>
      </c>
      <c r="AP10" s="4">
        <v>0.57110000000000005</v>
      </c>
      <c r="AQ10" s="4">
        <v>0.61629999999999996</v>
      </c>
      <c r="AR10" s="4">
        <v>0.5625</v>
      </c>
      <c r="AS10" s="4">
        <v>0.56659999999999999</v>
      </c>
      <c r="AT10" s="4">
        <v>0.61329999999999996</v>
      </c>
    </row>
    <row r="11" spans="1:81" x14ac:dyDescent="0.25">
      <c r="A11" t="s">
        <v>43</v>
      </c>
      <c r="B11" s="3">
        <v>409</v>
      </c>
      <c r="C11" s="3">
        <v>122</v>
      </c>
      <c r="D11" s="3">
        <v>287</v>
      </c>
      <c r="E11" s="3">
        <v>42</v>
      </c>
      <c r="F11" s="3">
        <v>43</v>
      </c>
      <c r="G11" s="3">
        <v>58</v>
      </c>
      <c r="H11" s="3">
        <v>54</v>
      </c>
      <c r="I11" s="3">
        <v>76</v>
      </c>
      <c r="J11" s="3">
        <v>136</v>
      </c>
      <c r="K11" s="3">
        <v>39</v>
      </c>
      <c r="L11" s="3">
        <v>61</v>
      </c>
      <c r="M11" s="3">
        <v>35</v>
      </c>
      <c r="N11" s="3">
        <v>43</v>
      </c>
      <c r="O11" s="3">
        <v>49</v>
      </c>
      <c r="P11" s="3">
        <v>49</v>
      </c>
      <c r="Q11" s="3">
        <v>62</v>
      </c>
      <c r="R11" s="3">
        <v>70</v>
      </c>
      <c r="S11" s="3">
        <v>115</v>
      </c>
      <c r="T11" s="3">
        <v>56</v>
      </c>
      <c r="U11" s="3">
        <v>74</v>
      </c>
      <c r="V11" s="3">
        <v>29</v>
      </c>
      <c r="W11" s="3">
        <v>38</v>
      </c>
      <c r="X11" s="3">
        <v>6</v>
      </c>
      <c r="Y11" s="3">
        <v>4</v>
      </c>
      <c r="Z11" s="3">
        <v>90</v>
      </c>
      <c r="AA11" s="3">
        <v>130</v>
      </c>
      <c r="AB11" s="3">
        <v>68</v>
      </c>
      <c r="AC11" s="3">
        <v>26</v>
      </c>
      <c r="AD11" s="3">
        <v>5</v>
      </c>
      <c r="AE11" s="3">
        <v>89</v>
      </c>
      <c r="AF11" s="3">
        <v>140</v>
      </c>
      <c r="AG11" s="3">
        <v>55</v>
      </c>
      <c r="AH11" s="3">
        <v>26</v>
      </c>
      <c r="AI11" s="3">
        <v>5</v>
      </c>
      <c r="AJ11" s="3">
        <v>4</v>
      </c>
      <c r="AK11" s="3">
        <v>156</v>
      </c>
      <c r="AL11" s="3">
        <v>154</v>
      </c>
      <c r="AM11" s="3">
        <v>106</v>
      </c>
      <c r="AN11" s="3">
        <v>209</v>
      </c>
      <c r="AO11" s="3">
        <v>173</v>
      </c>
      <c r="AP11" s="3">
        <v>20</v>
      </c>
      <c r="AQ11" s="3">
        <v>216</v>
      </c>
      <c r="AR11" s="3">
        <v>76</v>
      </c>
      <c r="AS11" s="3">
        <v>146</v>
      </c>
      <c r="AT11" s="3">
        <v>187</v>
      </c>
    </row>
    <row r="12" spans="1:81" x14ac:dyDescent="0.25">
      <c r="A12" t="s">
        <v>58</v>
      </c>
      <c r="B12" s="4">
        <v>0.20130000000000001</v>
      </c>
      <c r="C12" s="4">
        <v>0.1157</v>
      </c>
      <c r="D12" s="4">
        <v>0.29370000000000002</v>
      </c>
      <c r="E12" s="4">
        <v>0.1628</v>
      </c>
      <c r="F12" s="4">
        <v>0.1381</v>
      </c>
      <c r="G12" s="4">
        <v>0.18940000000000001</v>
      </c>
      <c r="H12" s="4">
        <v>0.16750000000000001</v>
      </c>
      <c r="I12" s="4">
        <v>0.21820000000000001</v>
      </c>
      <c r="J12" s="4">
        <v>0.27950000000000003</v>
      </c>
      <c r="K12" s="4">
        <v>0.14929999999999999</v>
      </c>
      <c r="L12" s="4">
        <v>0.23430000000000001</v>
      </c>
      <c r="M12" s="4">
        <v>0.14699999999999999</v>
      </c>
      <c r="N12" s="4">
        <v>0.25119999999999998</v>
      </c>
      <c r="O12" s="4">
        <v>0.1978</v>
      </c>
      <c r="P12" s="4">
        <v>0.1741</v>
      </c>
      <c r="Q12" s="4">
        <v>0.21840000000000001</v>
      </c>
      <c r="R12" s="4">
        <v>0.2477</v>
      </c>
      <c r="S12" s="4">
        <v>0.23080000000000001</v>
      </c>
      <c r="T12" s="4">
        <v>0.13270000000000001</v>
      </c>
      <c r="U12" s="4">
        <v>0.4113</v>
      </c>
      <c r="V12" s="4">
        <v>0.215</v>
      </c>
      <c r="W12" s="4">
        <v>0.38329999999999997</v>
      </c>
      <c r="X12" s="4">
        <v>0.121</v>
      </c>
      <c r="Y12" s="4">
        <v>0.2104</v>
      </c>
      <c r="Z12" s="4">
        <v>0.14219999999999999</v>
      </c>
      <c r="AA12" s="4">
        <v>0.4481</v>
      </c>
      <c r="AB12" s="4">
        <v>0.23749999999999999</v>
      </c>
      <c r="AC12" s="4">
        <v>0.27979999999999999</v>
      </c>
      <c r="AD12" s="4">
        <v>0.1925</v>
      </c>
      <c r="AE12" s="4">
        <v>0.16309999999999999</v>
      </c>
      <c r="AF12" s="4">
        <v>0.4642</v>
      </c>
      <c r="AG12" s="4">
        <v>0.2157</v>
      </c>
      <c r="AH12" s="4">
        <v>0.25180000000000002</v>
      </c>
      <c r="AI12" s="4">
        <v>5.4600000000000003E-2</v>
      </c>
      <c r="AJ12" s="5">
        <v>0.2</v>
      </c>
      <c r="AK12" s="4">
        <v>0.31640000000000001</v>
      </c>
      <c r="AL12" s="4">
        <v>0.19170000000000001</v>
      </c>
      <c r="AM12" s="4">
        <v>0.1666</v>
      </c>
      <c r="AN12" s="4">
        <v>0.29239999999999999</v>
      </c>
      <c r="AO12" s="4">
        <v>0.1865</v>
      </c>
      <c r="AP12" s="4">
        <v>0.1951</v>
      </c>
      <c r="AQ12" s="4">
        <v>0.21560000000000001</v>
      </c>
      <c r="AR12" s="4">
        <v>0.1323</v>
      </c>
      <c r="AS12" s="4">
        <v>0.2094</v>
      </c>
      <c r="AT12" s="4">
        <v>0.24579999999999999</v>
      </c>
    </row>
    <row r="13" spans="1:81" x14ac:dyDescent="0.25">
      <c r="A13" t="s">
        <v>59</v>
      </c>
      <c r="B13" s="3">
        <v>165</v>
      </c>
      <c r="C13" s="3">
        <v>103</v>
      </c>
      <c r="D13" s="3">
        <v>62</v>
      </c>
      <c r="E13" s="3">
        <v>15</v>
      </c>
      <c r="F13" s="3">
        <v>28</v>
      </c>
      <c r="G13" s="3">
        <v>16</v>
      </c>
      <c r="H13" s="3">
        <v>28</v>
      </c>
      <c r="I13" s="3">
        <v>40</v>
      </c>
      <c r="J13" s="3">
        <v>37</v>
      </c>
      <c r="K13" s="3">
        <v>21</v>
      </c>
      <c r="L13" s="3">
        <v>12</v>
      </c>
      <c r="M13" s="3">
        <v>20</v>
      </c>
      <c r="N13" s="3">
        <v>17</v>
      </c>
      <c r="O13" s="3">
        <v>14</v>
      </c>
      <c r="P13" s="3">
        <v>28</v>
      </c>
      <c r="Q13" s="3">
        <v>31</v>
      </c>
      <c r="R13" s="3">
        <v>21</v>
      </c>
      <c r="S13" s="3">
        <v>26</v>
      </c>
      <c r="T13" s="3">
        <v>21</v>
      </c>
      <c r="U13" s="3">
        <v>24</v>
      </c>
      <c r="V13" s="3">
        <v>10</v>
      </c>
      <c r="W13" s="3">
        <v>19</v>
      </c>
      <c r="X13" s="3">
        <v>0</v>
      </c>
      <c r="Y13" s="3">
        <v>3</v>
      </c>
      <c r="Z13" s="3">
        <v>27</v>
      </c>
      <c r="AA13" s="3">
        <v>40</v>
      </c>
      <c r="AB13" s="3">
        <v>19</v>
      </c>
      <c r="AC13" s="3">
        <v>3</v>
      </c>
      <c r="AD13" s="3">
        <v>0</v>
      </c>
      <c r="AE13" s="3">
        <v>27</v>
      </c>
      <c r="AF13" s="3">
        <v>39</v>
      </c>
      <c r="AG13" s="3">
        <v>18</v>
      </c>
      <c r="AH13" s="3">
        <v>2</v>
      </c>
      <c r="AI13" s="3">
        <v>0</v>
      </c>
      <c r="AJ13" s="3">
        <v>0</v>
      </c>
      <c r="AK13" s="3">
        <v>70</v>
      </c>
      <c r="AL13" s="3">
        <v>32</v>
      </c>
      <c r="AM13" s="3">
        <v>35</v>
      </c>
      <c r="AN13" s="3">
        <v>71</v>
      </c>
      <c r="AO13" s="3">
        <v>86</v>
      </c>
      <c r="AP13" s="3">
        <v>8</v>
      </c>
      <c r="AQ13" s="3">
        <v>71</v>
      </c>
      <c r="AR13" s="3">
        <v>53</v>
      </c>
      <c r="AS13" s="3">
        <v>68</v>
      </c>
      <c r="AT13" s="3">
        <v>44</v>
      </c>
    </row>
    <row r="14" spans="1:81" x14ac:dyDescent="0.25">
      <c r="A14" t="s">
        <v>58</v>
      </c>
      <c r="B14" s="4">
        <v>8.1100000000000005E-2</v>
      </c>
      <c r="C14" s="4">
        <v>9.7799999999999998E-2</v>
      </c>
      <c r="D14" s="4">
        <v>6.3100000000000003E-2</v>
      </c>
      <c r="E14" s="4">
        <v>5.79E-2</v>
      </c>
      <c r="F14" s="4">
        <v>9.0700000000000003E-2</v>
      </c>
      <c r="G14" s="4">
        <v>5.33E-2</v>
      </c>
      <c r="H14" s="4">
        <v>8.7599999999999997E-2</v>
      </c>
      <c r="I14" s="4">
        <v>0.1149</v>
      </c>
      <c r="J14" s="4">
        <v>7.6399999999999996E-2</v>
      </c>
      <c r="K14" s="4">
        <v>7.8200000000000006E-2</v>
      </c>
      <c r="L14" s="4">
        <v>4.7399999999999998E-2</v>
      </c>
      <c r="M14" s="4">
        <v>8.2900000000000001E-2</v>
      </c>
      <c r="N14" s="4">
        <v>0.1012</v>
      </c>
      <c r="O14" s="4">
        <v>5.7099999999999998E-2</v>
      </c>
      <c r="P14" s="4">
        <v>0.10050000000000001</v>
      </c>
      <c r="Q14" s="4">
        <v>0.1091</v>
      </c>
      <c r="R14" s="4">
        <v>7.4899999999999994E-2</v>
      </c>
      <c r="S14" s="4">
        <v>5.2999999999999999E-2</v>
      </c>
      <c r="T14" s="4">
        <v>4.9000000000000002E-2</v>
      </c>
      <c r="U14" s="4">
        <v>0.1351</v>
      </c>
      <c r="V14" s="4">
        <v>7.1900000000000006E-2</v>
      </c>
      <c r="W14" s="4">
        <v>0.19009999999999999</v>
      </c>
      <c r="X14" s="3" t="s">
        <v>42</v>
      </c>
      <c r="Y14" s="4">
        <v>0.14269999999999999</v>
      </c>
      <c r="Z14" s="4">
        <v>4.19E-2</v>
      </c>
      <c r="AA14" s="4">
        <v>0.1363</v>
      </c>
      <c r="AB14" s="4">
        <v>6.4600000000000005E-2</v>
      </c>
      <c r="AC14" s="4">
        <v>3.1099999999999999E-2</v>
      </c>
      <c r="AD14" s="3" t="s">
        <v>42</v>
      </c>
      <c r="AE14" s="4">
        <v>5.04E-2</v>
      </c>
      <c r="AF14" s="4">
        <v>0.1313</v>
      </c>
      <c r="AG14" s="4">
        <v>6.9900000000000004E-2</v>
      </c>
      <c r="AH14" s="4">
        <v>1.9400000000000001E-2</v>
      </c>
      <c r="AI14" s="3" t="s">
        <v>42</v>
      </c>
      <c r="AJ14" s="3" t="s">
        <v>42</v>
      </c>
      <c r="AK14" s="4">
        <v>0.1411</v>
      </c>
      <c r="AL14" s="4">
        <v>3.9600000000000003E-2</v>
      </c>
      <c r="AM14" s="4">
        <v>5.5E-2</v>
      </c>
      <c r="AN14" s="4">
        <v>9.9699999999999997E-2</v>
      </c>
      <c r="AO14" s="4">
        <v>9.2799999999999994E-2</v>
      </c>
      <c r="AP14" s="4">
        <v>7.3099999999999998E-2</v>
      </c>
      <c r="AQ14" s="4">
        <v>7.1199999999999999E-2</v>
      </c>
      <c r="AR14" s="4">
        <v>9.1700000000000004E-2</v>
      </c>
      <c r="AS14" s="4">
        <v>9.7500000000000003E-2</v>
      </c>
      <c r="AT14" s="4">
        <v>5.8200000000000002E-2</v>
      </c>
    </row>
    <row r="15" spans="1:81" x14ac:dyDescent="0.25">
      <c r="A15" t="s">
        <v>44</v>
      </c>
      <c r="B15" s="3">
        <v>26</v>
      </c>
      <c r="C15" s="3">
        <v>9</v>
      </c>
      <c r="D15" s="3">
        <v>17</v>
      </c>
      <c r="E15" s="3">
        <v>1</v>
      </c>
      <c r="F15" s="3">
        <v>3</v>
      </c>
      <c r="G15" s="3">
        <v>1</v>
      </c>
      <c r="H15" s="3">
        <v>3</v>
      </c>
      <c r="I15" s="3">
        <v>7</v>
      </c>
      <c r="J15" s="3">
        <v>12</v>
      </c>
      <c r="K15" s="3">
        <v>1</v>
      </c>
      <c r="L15" s="3">
        <v>3</v>
      </c>
      <c r="M15" s="3">
        <v>1</v>
      </c>
      <c r="N15" s="3">
        <v>7</v>
      </c>
      <c r="O15" s="3">
        <v>3</v>
      </c>
      <c r="P15" s="3">
        <v>6</v>
      </c>
      <c r="Q15" s="3">
        <v>4</v>
      </c>
      <c r="R15" s="3">
        <v>1</v>
      </c>
      <c r="S15" s="3">
        <v>10</v>
      </c>
      <c r="T15" s="3">
        <v>2</v>
      </c>
      <c r="U15" s="3">
        <v>7</v>
      </c>
      <c r="V15" s="3">
        <v>3</v>
      </c>
      <c r="W15" s="3">
        <v>1</v>
      </c>
      <c r="X15" s="3">
        <v>0</v>
      </c>
      <c r="Y15" s="3">
        <v>0</v>
      </c>
      <c r="Z15" s="3">
        <v>5</v>
      </c>
      <c r="AA15" s="3">
        <v>7</v>
      </c>
      <c r="AB15" s="3">
        <v>6</v>
      </c>
      <c r="AC15" s="3">
        <v>2</v>
      </c>
      <c r="AD15" s="3">
        <v>0</v>
      </c>
      <c r="AE15" s="3">
        <v>2</v>
      </c>
      <c r="AF15" s="3">
        <v>9</v>
      </c>
      <c r="AG15" s="3">
        <v>7</v>
      </c>
      <c r="AH15" s="3">
        <v>1</v>
      </c>
      <c r="AI15" s="3">
        <v>0</v>
      </c>
      <c r="AJ15" s="3">
        <v>0</v>
      </c>
      <c r="AK15" s="3">
        <v>13</v>
      </c>
      <c r="AL15" s="3">
        <v>9</v>
      </c>
      <c r="AM15" s="3">
        <v>6</v>
      </c>
      <c r="AN15" s="3">
        <v>14</v>
      </c>
      <c r="AO15" s="3">
        <v>11</v>
      </c>
      <c r="AP15" s="3">
        <v>1</v>
      </c>
      <c r="AQ15" s="3">
        <v>14</v>
      </c>
      <c r="AR15" s="3">
        <v>5</v>
      </c>
      <c r="AS15" s="3">
        <v>11</v>
      </c>
      <c r="AT15" s="3">
        <v>10</v>
      </c>
    </row>
    <row r="16" spans="1:81" x14ac:dyDescent="0.25">
      <c r="A16" t="s">
        <v>58</v>
      </c>
      <c r="B16" s="4">
        <v>1.2999999999999999E-2</v>
      </c>
      <c r="C16" s="4">
        <v>8.6E-3</v>
      </c>
      <c r="D16" s="4">
        <v>1.78E-2</v>
      </c>
      <c r="E16" s="4">
        <v>4.4999999999999997E-3</v>
      </c>
      <c r="F16" s="4">
        <v>8.5000000000000006E-3</v>
      </c>
      <c r="G16" s="4">
        <v>2.5999999999999999E-3</v>
      </c>
      <c r="H16" s="4">
        <v>8.0000000000000002E-3</v>
      </c>
      <c r="I16" s="4">
        <v>2.07E-2</v>
      </c>
      <c r="J16" s="4">
        <v>2.47E-2</v>
      </c>
      <c r="K16" s="4">
        <v>3.2000000000000002E-3</v>
      </c>
      <c r="L16" s="4">
        <v>1.29E-2</v>
      </c>
      <c r="M16" s="4">
        <v>4.7000000000000002E-3</v>
      </c>
      <c r="N16" s="4">
        <v>4.02E-2</v>
      </c>
      <c r="O16" s="4">
        <v>1.38E-2</v>
      </c>
      <c r="P16" s="4">
        <v>1.9800000000000002E-2</v>
      </c>
      <c r="Q16" s="4">
        <v>1.49E-2</v>
      </c>
      <c r="R16" s="4">
        <v>3.3E-3</v>
      </c>
      <c r="S16" s="5">
        <v>0.02</v>
      </c>
      <c r="T16" s="4">
        <v>4.3E-3</v>
      </c>
      <c r="U16" s="4">
        <v>3.9300000000000002E-2</v>
      </c>
      <c r="V16" s="4">
        <v>2.3300000000000001E-2</v>
      </c>
      <c r="W16" s="4">
        <v>7.1999999999999998E-3</v>
      </c>
      <c r="X16" s="3" t="s">
        <v>42</v>
      </c>
      <c r="Y16" s="3" t="s">
        <v>42</v>
      </c>
      <c r="Z16" s="4">
        <v>7.7000000000000002E-3</v>
      </c>
      <c r="AA16" s="4">
        <v>2.5000000000000001E-2</v>
      </c>
      <c r="AB16" s="4">
        <v>2.06E-2</v>
      </c>
      <c r="AC16" s="4">
        <v>1.7500000000000002E-2</v>
      </c>
      <c r="AD16" s="3" t="s">
        <v>42</v>
      </c>
      <c r="AE16" s="4">
        <v>4.1000000000000003E-3</v>
      </c>
      <c r="AF16" s="4">
        <v>3.1199999999999999E-2</v>
      </c>
      <c r="AG16" s="4">
        <v>2.6499999999999999E-2</v>
      </c>
      <c r="AH16" s="4">
        <v>1.24E-2</v>
      </c>
      <c r="AI16" s="3" t="s">
        <v>42</v>
      </c>
      <c r="AJ16" s="3" t="s">
        <v>42</v>
      </c>
      <c r="AK16" s="4">
        <v>2.5499999999999998E-2</v>
      </c>
      <c r="AL16" s="4">
        <v>1.17E-2</v>
      </c>
      <c r="AM16" s="4">
        <v>9.1999999999999998E-3</v>
      </c>
      <c r="AN16" s="4">
        <v>1.9199999999999998E-2</v>
      </c>
      <c r="AO16" s="4">
        <v>1.24E-2</v>
      </c>
      <c r="AP16" s="4">
        <v>1.2200000000000001E-2</v>
      </c>
      <c r="AQ16" s="4">
        <v>1.37E-2</v>
      </c>
      <c r="AR16" s="4">
        <v>8.2000000000000007E-3</v>
      </c>
      <c r="AS16" s="4">
        <v>1.61E-2</v>
      </c>
      <c r="AT16" s="4">
        <v>1.37E-2</v>
      </c>
    </row>
    <row r="17" spans="1:81" x14ac:dyDescent="0.25">
      <c r="A17" t="s">
        <v>60</v>
      </c>
      <c r="B17" s="3">
        <v>248</v>
      </c>
      <c r="C17" s="3">
        <v>191</v>
      </c>
      <c r="D17" s="3">
        <v>57</v>
      </c>
      <c r="E17" s="3">
        <v>46</v>
      </c>
      <c r="F17" s="3">
        <v>47</v>
      </c>
      <c r="G17" s="3">
        <v>55</v>
      </c>
      <c r="H17" s="3">
        <v>42</v>
      </c>
      <c r="I17" s="3">
        <v>31</v>
      </c>
      <c r="J17" s="3">
        <v>26</v>
      </c>
      <c r="K17" s="3">
        <v>42</v>
      </c>
      <c r="L17" s="3">
        <v>22</v>
      </c>
      <c r="M17" s="3">
        <v>40</v>
      </c>
      <c r="N17" s="3">
        <v>15</v>
      </c>
      <c r="O17" s="3">
        <v>29</v>
      </c>
      <c r="P17" s="3">
        <v>35</v>
      </c>
      <c r="Q17" s="3">
        <v>38</v>
      </c>
      <c r="R17" s="3">
        <v>26</v>
      </c>
      <c r="S17" s="3">
        <v>31</v>
      </c>
      <c r="T17" s="3">
        <v>33</v>
      </c>
      <c r="U17" s="3">
        <v>11</v>
      </c>
      <c r="V17" s="3">
        <v>2</v>
      </c>
      <c r="W17" s="3">
        <v>14</v>
      </c>
      <c r="X17" s="3">
        <v>1</v>
      </c>
      <c r="Y17" s="3">
        <v>1</v>
      </c>
      <c r="Z17" s="3">
        <v>45</v>
      </c>
      <c r="AA17" s="3">
        <v>19</v>
      </c>
      <c r="AB17" s="3">
        <v>21</v>
      </c>
      <c r="AC17" s="3">
        <v>1</v>
      </c>
      <c r="AD17" s="3">
        <v>3</v>
      </c>
      <c r="AE17" s="3">
        <v>42</v>
      </c>
      <c r="AF17" s="3">
        <v>17</v>
      </c>
      <c r="AG17" s="3">
        <v>18</v>
      </c>
      <c r="AH17" s="3">
        <v>1</v>
      </c>
      <c r="AI17" s="3">
        <v>4</v>
      </c>
      <c r="AJ17" s="3">
        <v>4</v>
      </c>
      <c r="AK17" s="3">
        <v>29</v>
      </c>
      <c r="AL17" s="3">
        <v>64</v>
      </c>
      <c r="AM17" s="3">
        <v>42</v>
      </c>
      <c r="AN17" s="3">
        <v>59</v>
      </c>
      <c r="AO17" s="3">
        <v>149</v>
      </c>
      <c r="AP17" s="3">
        <v>16</v>
      </c>
      <c r="AQ17" s="3">
        <v>83</v>
      </c>
      <c r="AR17" s="3">
        <v>118</v>
      </c>
      <c r="AS17" s="3">
        <v>77</v>
      </c>
      <c r="AT17" s="3">
        <v>53</v>
      </c>
    </row>
    <row r="18" spans="1:81" x14ac:dyDescent="0.25">
      <c r="A18" t="s">
        <v>58</v>
      </c>
      <c r="B18" s="4">
        <v>0.1217</v>
      </c>
      <c r="C18" s="4">
        <v>0.1804</v>
      </c>
      <c r="D18" s="4">
        <v>5.8200000000000002E-2</v>
      </c>
      <c r="E18" s="4">
        <v>0.17849999999999999</v>
      </c>
      <c r="F18" s="4">
        <v>0.14990000000000001</v>
      </c>
      <c r="G18" s="4">
        <v>0.18160000000000001</v>
      </c>
      <c r="H18" s="4">
        <v>0.12970000000000001</v>
      </c>
      <c r="I18" s="4">
        <v>8.9499999999999996E-2</v>
      </c>
      <c r="J18" s="4">
        <v>5.3699999999999998E-2</v>
      </c>
      <c r="K18" s="4">
        <v>0.15809999999999999</v>
      </c>
      <c r="L18" s="4">
        <v>8.5000000000000006E-2</v>
      </c>
      <c r="M18" s="4">
        <v>0.1658</v>
      </c>
      <c r="N18" s="4">
        <v>8.7499999999999994E-2</v>
      </c>
      <c r="O18" s="4">
        <v>0.11749999999999999</v>
      </c>
      <c r="P18" s="4">
        <v>0.1258</v>
      </c>
      <c r="Q18" s="4">
        <v>0.13450000000000001</v>
      </c>
      <c r="R18" s="4">
        <v>9.1700000000000004E-2</v>
      </c>
      <c r="S18" s="4">
        <v>6.1600000000000002E-2</v>
      </c>
      <c r="T18" s="4">
        <v>7.7799999999999994E-2</v>
      </c>
      <c r="U18" s="4">
        <v>6.2199999999999998E-2</v>
      </c>
      <c r="V18" s="4">
        <v>1.7999999999999999E-2</v>
      </c>
      <c r="W18" s="4">
        <v>0.14180000000000001</v>
      </c>
      <c r="X18" s="4">
        <v>1.43E-2</v>
      </c>
      <c r="Y18" s="4">
        <v>4.9700000000000001E-2</v>
      </c>
      <c r="Z18" s="4">
        <v>7.0400000000000004E-2</v>
      </c>
      <c r="AA18" s="4">
        <v>6.6000000000000003E-2</v>
      </c>
      <c r="AB18" s="4">
        <v>7.4099999999999999E-2</v>
      </c>
      <c r="AC18" s="4">
        <v>1.46E-2</v>
      </c>
      <c r="AD18" s="4">
        <v>0.1124</v>
      </c>
      <c r="AE18" s="4">
        <v>7.6999999999999999E-2</v>
      </c>
      <c r="AF18" s="4">
        <v>5.6399999999999999E-2</v>
      </c>
      <c r="AG18" s="4">
        <v>7.1999999999999995E-2</v>
      </c>
      <c r="AH18" s="4">
        <v>9.2999999999999992E-3</v>
      </c>
      <c r="AI18" s="4">
        <v>4.5699999999999998E-2</v>
      </c>
      <c r="AJ18" s="4">
        <v>0.2253</v>
      </c>
      <c r="AK18" s="4">
        <v>5.8599999999999999E-2</v>
      </c>
      <c r="AL18" s="4">
        <v>7.9100000000000004E-2</v>
      </c>
      <c r="AM18" s="4">
        <v>6.6699999999999995E-2</v>
      </c>
      <c r="AN18" s="4">
        <v>8.2900000000000001E-2</v>
      </c>
      <c r="AO18" s="4">
        <v>0.16009999999999999</v>
      </c>
      <c r="AP18" s="4">
        <v>0.14860000000000001</v>
      </c>
      <c r="AQ18" s="4">
        <v>8.3199999999999996E-2</v>
      </c>
      <c r="AR18" s="4">
        <v>0.20530000000000001</v>
      </c>
      <c r="AS18" s="4">
        <v>0.1104</v>
      </c>
      <c r="AT18" s="4">
        <v>6.9000000000000006E-2</v>
      </c>
    </row>
    <row r="19" spans="1:81" x14ac:dyDescent="0.25">
      <c r="A19" t="s">
        <v>58</v>
      </c>
    </row>
    <row r="20" spans="1:81" x14ac:dyDescent="0.25">
      <c r="A20" s="6" t="str">
        <f>HYPERLINK("#Contents!A1", "Contents")</f>
        <v>Contents</v>
      </c>
    </row>
    <row r="21" spans="1:81" x14ac:dyDescent="0.25">
      <c r="A21" s="7" t="s">
        <v>45</v>
      </c>
      <c r="CC21" s="17" t="str">
        <f>LEFT(A21, FIND(" ", A21) - 2)</f>
        <v>Table_Q2</v>
      </c>
    </row>
    <row r="22" spans="1:81" x14ac:dyDescent="0.25">
      <c r="A22" t="s">
        <v>1</v>
      </c>
    </row>
    <row r="23" spans="1:81" ht="16.5" thickBot="1" x14ac:dyDescent="0.3">
      <c r="A23" t="s">
        <v>58</v>
      </c>
    </row>
    <row r="24" spans="1:81" ht="35.1" customHeight="1" x14ac:dyDescent="0.25">
      <c r="B24" s="42" t="s">
        <v>8</v>
      </c>
      <c r="C24" s="40" t="s">
        <v>2</v>
      </c>
      <c r="D24" s="44"/>
      <c r="E24" s="40" t="s">
        <v>3</v>
      </c>
      <c r="F24" s="41"/>
      <c r="G24" s="41"/>
      <c r="H24" s="41"/>
      <c r="I24" s="41"/>
      <c r="J24" s="41"/>
      <c r="K24" s="40" t="s">
        <v>4</v>
      </c>
      <c r="L24" s="41"/>
      <c r="M24" s="41"/>
      <c r="N24" s="41"/>
      <c r="O24" s="41"/>
      <c r="P24" s="41"/>
      <c r="Q24" s="41"/>
      <c r="R24" s="41"/>
      <c r="S24" s="40" t="s">
        <v>61</v>
      </c>
      <c r="T24" s="41" t="s">
        <v>5</v>
      </c>
      <c r="U24" s="41"/>
      <c r="V24" s="41"/>
      <c r="W24" s="41" t="s">
        <v>6</v>
      </c>
      <c r="X24" s="41"/>
      <c r="Y24" s="41"/>
      <c r="Z24" s="40" t="s">
        <v>62</v>
      </c>
      <c r="AA24" s="41"/>
      <c r="AB24" s="41"/>
      <c r="AC24" s="41"/>
      <c r="AD24" s="41"/>
      <c r="AE24" s="40" t="s">
        <v>7</v>
      </c>
      <c r="AF24" s="41"/>
      <c r="AG24" s="41"/>
      <c r="AH24" s="41"/>
      <c r="AI24" s="41"/>
      <c r="AJ24" s="41"/>
      <c r="AK24" s="40" t="s">
        <v>63</v>
      </c>
      <c r="AL24" s="41"/>
      <c r="AM24" s="40" t="s">
        <v>64</v>
      </c>
      <c r="AN24" s="41"/>
      <c r="AO24" s="40" t="s">
        <v>65</v>
      </c>
      <c r="AP24" s="41"/>
      <c r="AQ24" s="41"/>
      <c r="AR24" s="40" t="s">
        <v>66</v>
      </c>
      <c r="AS24" s="41"/>
      <c r="AT24" s="45"/>
    </row>
    <row r="25" spans="1:81" ht="51.75" thickBot="1" x14ac:dyDescent="0.3">
      <c r="A25" t="s">
        <v>58</v>
      </c>
      <c r="B25" s="43" t="s">
        <v>8</v>
      </c>
      <c r="C25" s="1" t="s">
        <v>9</v>
      </c>
      <c r="D25" s="1" t="s">
        <v>10</v>
      </c>
      <c r="E25" s="1" t="s">
        <v>11</v>
      </c>
      <c r="F25" s="1" t="s">
        <v>12</v>
      </c>
      <c r="G25" s="1" t="s">
        <v>13</v>
      </c>
      <c r="H25" s="1" t="s">
        <v>14</v>
      </c>
      <c r="I25" s="1" t="s">
        <v>15</v>
      </c>
      <c r="J25" s="1" t="s">
        <v>16</v>
      </c>
      <c r="K25" s="1" t="s">
        <v>17</v>
      </c>
      <c r="L25" s="1" t="s">
        <v>18</v>
      </c>
      <c r="M25" s="1" t="s">
        <v>19</v>
      </c>
      <c r="N25" s="1" t="s">
        <v>20</v>
      </c>
      <c r="O25" s="1" t="s">
        <v>21</v>
      </c>
      <c r="P25" s="1" t="s">
        <v>22</v>
      </c>
      <c r="Q25" s="1" t="s">
        <v>23</v>
      </c>
      <c r="R25" s="1" t="s">
        <v>24</v>
      </c>
      <c r="S25" s="1" t="s">
        <v>25</v>
      </c>
      <c r="T25" s="1" t="s">
        <v>26</v>
      </c>
      <c r="U25" s="1" t="s">
        <v>27</v>
      </c>
      <c r="V25" s="1" t="s">
        <v>28</v>
      </c>
      <c r="W25" s="1" t="s">
        <v>29</v>
      </c>
      <c r="X25" s="1" t="s">
        <v>30</v>
      </c>
      <c r="Y25" s="1" t="s">
        <v>31</v>
      </c>
      <c r="Z25" s="1" t="s">
        <v>26</v>
      </c>
      <c r="AA25" s="1" t="s">
        <v>27</v>
      </c>
      <c r="AB25" s="1" t="s">
        <v>25</v>
      </c>
      <c r="AC25" s="1" t="s">
        <v>28</v>
      </c>
      <c r="AD25" s="1" t="s">
        <v>31</v>
      </c>
      <c r="AE25" s="1" t="s">
        <v>26</v>
      </c>
      <c r="AF25" s="1" t="s">
        <v>27</v>
      </c>
      <c r="AG25" s="1" t="s">
        <v>25</v>
      </c>
      <c r="AH25" s="1" t="s">
        <v>28</v>
      </c>
      <c r="AI25" s="1" t="s">
        <v>30</v>
      </c>
      <c r="AJ25" s="1" t="s">
        <v>31</v>
      </c>
      <c r="AK25" s="1" t="s">
        <v>32</v>
      </c>
      <c r="AL25" s="1" t="s">
        <v>33</v>
      </c>
      <c r="AM25" s="1" t="s">
        <v>34</v>
      </c>
      <c r="AN25" s="1" t="s">
        <v>35</v>
      </c>
      <c r="AO25" s="1" t="s">
        <v>36</v>
      </c>
      <c r="AP25" s="1" t="s">
        <v>37</v>
      </c>
      <c r="AQ25" s="1" t="s">
        <v>38</v>
      </c>
      <c r="AR25" s="1" t="s">
        <v>67</v>
      </c>
      <c r="AS25" s="1" t="s">
        <v>68</v>
      </c>
      <c r="AT25" s="2" t="s">
        <v>69</v>
      </c>
    </row>
    <row r="26" spans="1:81" x14ac:dyDescent="0.25">
      <c r="A26" t="s">
        <v>39</v>
      </c>
      <c r="B26" s="3">
        <v>2034</v>
      </c>
      <c r="C26" s="3">
        <v>1136</v>
      </c>
      <c r="D26" s="3">
        <v>898</v>
      </c>
      <c r="E26" s="3">
        <v>253</v>
      </c>
      <c r="F26" s="3">
        <v>392</v>
      </c>
      <c r="G26" s="3">
        <v>322</v>
      </c>
      <c r="H26" s="3">
        <v>312</v>
      </c>
      <c r="I26" s="3">
        <v>314</v>
      </c>
      <c r="J26" s="3">
        <v>441</v>
      </c>
      <c r="K26" s="3">
        <v>274</v>
      </c>
      <c r="L26" s="3">
        <v>267</v>
      </c>
      <c r="M26" s="3">
        <v>254</v>
      </c>
      <c r="N26" s="3">
        <v>152</v>
      </c>
      <c r="O26" s="3">
        <v>270</v>
      </c>
      <c r="P26" s="3">
        <v>274</v>
      </c>
      <c r="Q26" s="3">
        <v>275</v>
      </c>
      <c r="R26" s="3">
        <v>268</v>
      </c>
      <c r="S26" s="3">
        <v>493</v>
      </c>
      <c r="T26" s="3">
        <v>497</v>
      </c>
      <c r="U26" s="3">
        <v>156</v>
      </c>
      <c r="V26" s="3">
        <v>115</v>
      </c>
      <c r="W26" s="3">
        <v>87</v>
      </c>
      <c r="X26" s="3">
        <v>46</v>
      </c>
      <c r="Y26" s="3">
        <v>17</v>
      </c>
      <c r="Z26" s="3">
        <v>652</v>
      </c>
      <c r="AA26" s="3">
        <v>228</v>
      </c>
      <c r="AB26" s="3">
        <v>291</v>
      </c>
      <c r="AC26" s="3">
        <v>110</v>
      </c>
      <c r="AD26" s="3">
        <v>47</v>
      </c>
      <c r="AE26" s="3">
        <v>575</v>
      </c>
      <c r="AF26" s="3">
        <v>244</v>
      </c>
      <c r="AG26" s="3">
        <v>259</v>
      </c>
      <c r="AH26" s="3">
        <v>114</v>
      </c>
      <c r="AI26" s="3">
        <v>98</v>
      </c>
      <c r="AJ26" s="3">
        <v>19</v>
      </c>
      <c r="AK26" s="3">
        <v>381</v>
      </c>
      <c r="AL26" s="3">
        <v>918</v>
      </c>
      <c r="AM26" s="3">
        <v>695</v>
      </c>
      <c r="AN26" s="3">
        <v>657</v>
      </c>
      <c r="AO26" s="3">
        <v>894</v>
      </c>
      <c r="AP26" s="3">
        <v>106</v>
      </c>
      <c r="AQ26" s="3">
        <v>1034</v>
      </c>
      <c r="AR26" s="3">
        <v>570</v>
      </c>
      <c r="AS26" s="3">
        <v>693</v>
      </c>
      <c r="AT26" s="3">
        <v>771</v>
      </c>
    </row>
    <row r="27" spans="1:81" x14ac:dyDescent="0.25">
      <c r="A27" t="s">
        <v>40</v>
      </c>
      <c r="B27" s="3">
        <v>2034</v>
      </c>
      <c r="C27" s="3">
        <v>1057</v>
      </c>
      <c r="D27" s="3">
        <v>977</v>
      </c>
      <c r="E27" s="3">
        <v>260</v>
      </c>
      <c r="F27" s="3">
        <v>310</v>
      </c>
      <c r="G27" s="3">
        <v>304</v>
      </c>
      <c r="H27" s="3">
        <v>322</v>
      </c>
      <c r="I27" s="3">
        <v>349</v>
      </c>
      <c r="J27" s="3">
        <v>488</v>
      </c>
      <c r="K27" s="3">
        <v>264</v>
      </c>
      <c r="L27" s="3">
        <v>260</v>
      </c>
      <c r="M27" s="3">
        <v>239</v>
      </c>
      <c r="N27" s="3">
        <v>172</v>
      </c>
      <c r="O27" s="3">
        <v>250</v>
      </c>
      <c r="P27" s="3">
        <v>282</v>
      </c>
      <c r="Q27" s="3">
        <v>285</v>
      </c>
      <c r="R27" s="3">
        <v>283</v>
      </c>
      <c r="S27" s="3">
        <v>498</v>
      </c>
      <c r="T27" s="3">
        <v>423</v>
      </c>
      <c r="U27" s="3">
        <v>179</v>
      </c>
      <c r="V27" s="3">
        <v>137</v>
      </c>
      <c r="W27" s="3">
        <v>99</v>
      </c>
      <c r="X27" s="3">
        <v>54</v>
      </c>
      <c r="Y27" s="3">
        <v>21</v>
      </c>
      <c r="Z27" s="3">
        <v>633</v>
      </c>
      <c r="AA27" s="3">
        <v>291</v>
      </c>
      <c r="AB27" s="3">
        <v>287</v>
      </c>
      <c r="AC27" s="3">
        <v>92</v>
      </c>
      <c r="AD27" s="3">
        <v>25</v>
      </c>
      <c r="AE27" s="3">
        <v>544</v>
      </c>
      <c r="AF27" s="3">
        <v>301</v>
      </c>
      <c r="AG27" s="3">
        <v>255</v>
      </c>
      <c r="AH27" s="3">
        <v>103</v>
      </c>
      <c r="AI27" s="3">
        <v>88</v>
      </c>
      <c r="AJ27" s="3">
        <v>17</v>
      </c>
      <c r="AK27" s="3">
        <v>494</v>
      </c>
      <c r="AL27" s="3">
        <v>805</v>
      </c>
      <c r="AM27" s="3">
        <v>635</v>
      </c>
      <c r="AN27" s="3">
        <v>717</v>
      </c>
      <c r="AO27" s="3">
        <v>928</v>
      </c>
      <c r="AP27" s="3">
        <v>105</v>
      </c>
      <c r="AQ27" s="3">
        <v>1001</v>
      </c>
      <c r="AR27" s="3">
        <v>574</v>
      </c>
      <c r="AS27" s="3">
        <v>698</v>
      </c>
      <c r="AT27" s="3">
        <v>762</v>
      </c>
    </row>
    <row r="28" spans="1:81" x14ac:dyDescent="0.25">
      <c r="A28" t="s">
        <v>41</v>
      </c>
      <c r="B28" s="3">
        <v>981</v>
      </c>
      <c r="C28" s="3">
        <v>532</v>
      </c>
      <c r="D28" s="3">
        <v>449</v>
      </c>
      <c r="E28" s="3">
        <v>140</v>
      </c>
      <c r="F28" s="3">
        <v>176</v>
      </c>
      <c r="G28" s="3">
        <v>150</v>
      </c>
      <c r="H28" s="3">
        <v>164</v>
      </c>
      <c r="I28" s="3">
        <v>167</v>
      </c>
      <c r="J28" s="3">
        <v>185</v>
      </c>
      <c r="K28" s="3">
        <v>133</v>
      </c>
      <c r="L28" s="3">
        <v>132</v>
      </c>
      <c r="M28" s="3">
        <v>119</v>
      </c>
      <c r="N28" s="3">
        <v>69</v>
      </c>
      <c r="O28" s="3">
        <v>121</v>
      </c>
      <c r="P28" s="3">
        <v>137</v>
      </c>
      <c r="Q28" s="3">
        <v>135</v>
      </c>
      <c r="R28" s="3">
        <v>135</v>
      </c>
      <c r="S28" s="3">
        <v>251</v>
      </c>
      <c r="T28" s="3">
        <v>273</v>
      </c>
      <c r="U28" s="3">
        <v>44</v>
      </c>
      <c r="V28" s="3">
        <v>60</v>
      </c>
      <c r="W28" s="3">
        <v>23</v>
      </c>
      <c r="X28" s="3">
        <v>30</v>
      </c>
      <c r="Y28" s="3">
        <v>10</v>
      </c>
      <c r="Z28" s="3">
        <v>394</v>
      </c>
      <c r="AA28" s="3">
        <v>58</v>
      </c>
      <c r="AB28" s="3">
        <v>134</v>
      </c>
      <c r="AC28" s="3">
        <v>44</v>
      </c>
      <c r="AD28" s="3">
        <v>13</v>
      </c>
      <c r="AE28" s="3">
        <v>318</v>
      </c>
      <c r="AF28" s="3">
        <v>66</v>
      </c>
      <c r="AG28" s="3">
        <v>124</v>
      </c>
      <c r="AH28" s="3">
        <v>51</v>
      </c>
      <c r="AI28" s="3">
        <v>69</v>
      </c>
      <c r="AJ28" s="3">
        <v>8</v>
      </c>
      <c r="AK28" s="3">
        <v>178</v>
      </c>
      <c r="AL28" s="3">
        <v>431</v>
      </c>
      <c r="AM28" s="3">
        <v>388</v>
      </c>
      <c r="AN28" s="3">
        <v>260</v>
      </c>
      <c r="AO28" s="3">
        <v>424</v>
      </c>
      <c r="AP28" s="3">
        <v>52</v>
      </c>
      <c r="AQ28" s="3">
        <v>505</v>
      </c>
      <c r="AR28" s="3">
        <v>275</v>
      </c>
      <c r="AS28" s="3">
        <v>342</v>
      </c>
      <c r="AT28" s="3">
        <v>364</v>
      </c>
    </row>
    <row r="29" spans="1:81" x14ac:dyDescent="0.25">
      <c r="A29" t="s">
        <v>58</v>
      </c>
      <c r="B29" s="4">
        <v>0.4824</v>
      </c>
      <c r="C29" s="4">
        <v>0.50380000000000003</v>
      </c>
      <c r="D29" s="4">
        <v>0.45929999999999999</v>
      </c>
      <c r="E29" s="4">
        <v>0.53590000000000004</v>
      </c>
      <c r="F29" s="4">
        <v>0.56569999999999998</v>
      </c>
      <c r="G29" s="4">
        <v>0.49309999999999998</v>
      </c>
      <c r="H29" s="4">
        <v>0.50890000000000002</v>
      </c>
      <c r="I29" s="4">
        <v>0.47770000000000001</v>
      </c>
      <c r="J29" s="4">
        <v>0.38019999999999998</v>
      </c>
      <c r="K29" s="4">
        <v>0.50619999999999998</v>
      </c>
      <c r="L29" s="4">
        <v>0.50860000000000005</v>
      </c>
      <c r="M29" s="4">
        <v>0.49880000000000002</v>
      </c>
      <c r="N29" s="4">
        <v>0.4027</v>
      </c>
      <c r="O29" s="4">
        <v>0.48570000000000002</v>
      </c>
      <c r="P29" s="4">
        <v>0.48459999999999998</v>
      </c>
      <c r="Q29" s="4">
        <v>0.47249999999999998</v>
      </c>
      <c r="R29" s="4">
        <v>0.47589999999999999</v>
      </c>
      <c r="S29" s="4">
        <v>0.50460000000000005</v>
      </c>
      <c r="T29" s="4">
        <v>0.64480000000000004</v>
      </c>
      <c r="U29" s="4">
        <v>0.24709999999999999</v>
      </c>
      <c r="V29" s="4">
        <v>0.437</v>
      </c>
      <c r="W29" s="4">
        <v>0.2306</v>
      </c>
      <c r="X29" s="4">
        <v>0.55049999999999999</v>
      </c>
      <c r="Y29" s="4">
        <v>0.45340000000000003</v>
      </c>
      <c r="Z29" s="4">
        <v>0.62270000000000003</v>
      </c>
      <c r="AA29" s="4">
        <v>0.2009</v>
      </c>
      <c r="AB29" s="4">
        <v>0.46739999999999998</v>
      </c>
      <c r="AC29" s="4">
        <v>0.48530000000000001</v>
      </c>
      <c r="AD29" s="4">
        <v>0.53180000000000005</v>
      </c>
      <c r="AE29" s="4">
        <v>0.58440000000000003</v>
      </c>
      <c r="AF29" s="4">
        <v>0.2195</v>
      </c>
      <c r="AG29" s="4">
        <v>0.4874</v>
      </c>
      <c r="AH29" s="4">
        <v>0.4914</v>
      </c>
      <c r="AI29" s="4">
        <v>0.77859999999999996</v>
      </c>
      <c r="AJ29" s="4">
        <v>0.47620000000000001</v>
      </c>
      <c r="AK29" s="4">
        <v>0.36080000000000001</v>
      </c>
      <c r="AL29" s="4">
        <v>0.53510000000000002</v>
      </c>
      <c r="AM29" s="4">
        <v>0.61060000000000003</v>
      </c>
      <c r="AN29" s="4">
        <v>0.3629</v>
      </c>
      <c r="AO29" s="4">
        <v>0.45689999999999997</v>
      </c>
      <c r="AP29" s="4">
        <v>0.49609999999999999</v>
      </c>
      <c r="AQ29" s="4">
        <v>0.50470000000000004</v>
      </c>
      <c r="AR29" s="4">
        <v>0.47860000000000003</v>
      </c>
      <c r="AS29" s="4">
        <v>0.49059999999999998</v>
      </c>
      <c r="AT29" s="4">
        <v>0.47789999999999999</v>
      </c>
    </row>
    <row r="30" spans="1:81" x14ac:dyDescent="0.25">
      <c r="A30" t="s">
        <v>46</v>
      </c>
      <c r="B30" s="3">
        <v>369</v>
      </c>
      <c r="C30" s="3">
        <v>112</v>
      </c>
      <c r="D30" s="3">
        <v>257</v>
      </c>
      <c r="E30" s="3">
        <v>35</v>
      </c>
      <c r="F30" s="3">
        <v>34</v>
      </c>
      <c r="G30" s="3">
        <v>48</v>
      </c>
      <c r="H30" s="3">
        <v>52</v>
      </c>
      <c r="I30" s="3">
        <v>68</v>
      </c>
      <c r="J30" s="3">
        <v>133</v>
      </c>
      <c r="K30" s="3">
        <v>34</v>
      </c>
      <c r="L30" s="3">
        <v>57</v>
      </c>
      <c r="M30" s="3">
        <v>37</v>
      </c>
      <c r="N30" s="3">
        <v>50</v>
      </c>
      <c r="O30" s="3">
        <v>40</v>
      </c>
      <c r="P30" s="3">
        <v>47</v>
      </c>
      <c r="Q30" s="3">
        <v>53</v>
      </c>
      <c r="R30" s="3">
        <v>50</v>
      </c>
      <c r="S30" s="3">
        <v>99</v>
      </c>
      <c r="T30" s="3">
        <v>51</v>
      </c>
      <c r="U30" s="3">
        <v>62</v>
      </c>
      <c r="V30" s="3">
        <v>36</v>
      </c>
      <c r="W30" s="3">
        <v>29</v>
      </c>
      <c r="X30" s="3">
        <v>7</v>
      </c>
      <c r="Y30" s="3">
        <v>6</v>
      </c>
      <c r="Z30" s="3">
        <v>96</v>
      </c>
      <c r="AA30" s="3">
        <v>98</v>
      </c>
      <c r="AB30" s="3">
        <v>66</v>
      </c>
      <c r="AC30" s="3">
        <v>25</v>
      </c>
      <c r="AD30" s="3">
        <v>4</v>
      </c>
      <c r="AE30" s="3">
        <v>82</v>
      </c>
      <c r="AF30" s="3">
        <v>110</v>
      </c>
      <c r="AG30" s="3">
        <v>51</v>
      </c>
      <c r="AH30" s="3">
        <v>34</v>
      </c>
      <c r="AI30" s="3">
        <v>7</v>
      </c>
      <c r="AJ30" s="3">
        <v>2</v>
      </c>
      <c r="AK30" s="3">
        <v>131</v>
      </c>
      <c r="AL30" s="3">
        <v>151</v>
      </c>
      <c r="AM30" s="3">
        <v>95</v>
      </c>
      <c r="AN30" s="3">
        <v>185</v>
      </c>
      <c r="AO30" s="3">
        <v>154</v>
      </c>
      <c r="AP30" s="3">
        <v>14</v>
      </c>
      <c r="AQ30" s="3">
        <v>201</v>
      </c>
      <c r="AR30" s="3">
        <v>77</v>
      </c>
      <c r="AS30" s="3">
        <v>119</v>
      </c>
      <c r="AT30" s="3">
        <v>173</v>
      </c>
    </row>
    <row r="31" spans="1:81" x14ac:dyDescent="0.25">
      <c r="A31" t="s">
        <v>58</v>
      </c>
      <c r="B31" s="4">
        <v>0.18129999999999999</v>
      </c>
      <c r="C31" s="4">
        <v>0.1061</v>
      </c>
      <c r="D31" s="4">
        <v>0.2626</v>
      </c>
      <c r="E31" s="4">
        <v>0.1336</v>
      </c>
      <c r="F31" s="4">
        <v>0.108</v>
      </c>
      <c r="G31" s="4">
        <v>0.15679999999999999</v>
      </c>
      <c r="H31" s="4">
        <v>0.1605</v>
      </c>
      <c r="I31" s="4">
        <v>0.19470000000000001</v>
      </c>
      <c r="J31" s="4">
        <v>0.27289999999999998</v>
      </c>
      <c r="K31" s="4">
        <v>0.12820000000000001</v>
      </c>
      <c r="L31" s="4">
        <v>0.21929999999999999</v>
      </c>
      <c r="M31" s="4">
        <v>0.15590000000000001</v>
      </c>
      <c r="N31" s="4">
        <v>0.29070000000000001</v>
      </c>
      <c r="O31" s="4">
        <v>0.1608</v>
      </c>
      <c r="P31" s="4">
        <v>0.16830000000000001</v>
      </c>
      <c r="Q31" s="4">
        <v>0.18709999999999999</v>
      </c>
      <c r="R31" s="4">
        <v>0.17630000000000001</v>
      </c>
      <c r="S31" s="4">
        <v>0.1981</v>
      </c>
      <c r="T31" s="4">
        <v>0.121</v>
      </c>
      <c r="U31" s="4">
        <v>0.34589999999999999</v>
      </c>
      <c r="V31" s="4">
        <v>0.26579999999999998</v>
      </c>
      <c r="W31" s="4">
        <v>0.29330000000000001</v>
      </c>
      <c r="X31" s="4">
        <v>0.13800000000000001</v>
      </c>
      <c r="Y31" s="4">
        <v>0.30530000000000002</v>
      </c>
      <c r="Z31" s="4">
        <v>0.15090000000000001</v>
      </c>
      <c r="AA31" s="4">
        <v>0.3387</v>
      </c>
      <c r="AB31" s="4">
        <v>0.2296</v>
      </c>
      <c r="AC31" s="4">
        <v>0.26979999999999998</v>
      </c>
      <c r="AD31" s="4">
        <v>0.15390000000000001</v>
      </c>
      <c r="AE31" s="4">
        <v>0.14990000000000001</v>
      </c>
      <c r="AF31" s="4">
        <v>0.36699999999999999</v>
      </c>
      <c r="AG31" s="4">
        <v>0.20150000000000001</v>
      </c>
      <c r="AH31" s="4">
        <v>0.33069999999999999</v>
      </c>
      <c r="AI31" s="4">
        <v>7.7399999999999997E-2</v>
      </c>
      <c r="AJ31" s="4">
        <v>0.12039999999999999</v>
      </c>
      <c r="AK31" s="4">
        <v>0.26440000000000002</v>
      </c>
      <c r="AL31" s="4">
        <v>0.188</v>
      </c>
      <c r="AM31" s="4">
        <v>0.1489</v>
      </c>
      <c r="AN31" s="4">
        <v>0.25779999999999997</v>
      </c>
      <c r="AO31" s="4">
        <v>0.16569999999999999</v>
      </c>
      <c r="AP31" s="4">
        <v>0.1328</v>
      </c>
      <c r="AQ31" s="4">
        <v>0.2009</v>
      </c>
      <c r="AR31" s="4">
        <v>0.13339999999999999</v>
      </c>
      <c r="AS31" s="4">
        <v>0.17019999999999999</v>
      </c>
      <c r="AT31" s="4">
        <v>0.2276</v>
      </c>
    </row>
    <row r="32" spans="1:81" x14ac:dyDescent="0.25">
      <c r="A32" t="s">
        <v>47</v>
      </c>
      <c r="B32" s="3">
        <v>263</v>
      </c>
      <c r="C32" s="3">
        <v>126</v>
      </c>
      <c r="D32" s="3">
        <v>136</v>
      </c>
      <c r="E32" s="3">
        <v>28</v>
      </c>
      <c r="F32" s="3">
        <v>29</v>
      </c>
      <c r="G32" s="3">
        <v>40</v>
      </c>
      <c r="H32" s="3">
        <v>43</v>
      </c>
      <c r="I32" s="3">
        <v>47</v>
      </c>
      <c r="J32" s="3">
        <v>75</v>
      </c>
      <c r="K32" s="3">
        <v>32</v>
      </c>
      <c r="L32" s="3">
        <v>30</v>
      </c>
      <c r="M32" s="3">
        <v>34</v>
      </c>
      <c r="N32" s="3">
        <v>21</v>
      </c>
      <c r="O32" s="3">
        <v>26</v>
      </c>
      <c r="P32" s="3">
        <v>48</v>
      </c>
      <c r="Q32" s="3">
        <v>28</v>
      </c>
      <c r="R32" s="3">
        <v>44</v>
      </c>
      <c r="S32" s="3">
        <v>63</v>
      </c>
      <c r="T32" s="3">
        <v>37</v>
      </c>
      <c r="U32" s="3">
        <v>40</v>
      </c>
      <c r="V32" s="3">
        <v>16</v>
      </c>
      <c r="W32" s="3">
        <v>30</v>
      </c>
      <c r="X32" s="3">
        <v>9</v>
      </c>
      <c r="Y32" s="3">
        <v>4</v>
      </c>
      <c r="Z32" s="3">
        <v>56</v>
      </c>
      <c r="AA32" s="3">
        <v>75</v>
      </c>
      <c r="AB32" s="3">
        <v>43</v>
      </c>
      <c r="AC32" s="3">
        <v>6</v>
      </c>
      <c r="AD32" s="3">
        <v>4</v>
      </c>
      <c r="AE32" s="3">
        <v>63</v>
      </c>
      <c r="AF32" s="3">
        <v>66</v>
      </c>
      <c r="AG32" s="3">
        <v>38</v>
      </c>
      <c r="AH32" s="3">
        <v>7</v>
      </c>
      <c r="AI32" s="3">
        <v>8</v>
      </c>
      <c r="AJ32" s="3">
        <v>1</v>
      </c>
      <c r="AK32" s="3">
        <v>95</v>
      </c>
      <c r="AL32" s="3">
        <v>97</v>
      </c>
      <c r="AM32" s="3">
        <v>74</v>
      </c>
      <c r="AN32" s="3">
        <v>118</v>
      </c>
      <c r="AO32" s="3">
        <v>118</v>
      </c>
      <c r="AP32" s="3">
        <v>18</v>
      </c>
      <c r="AQ32" s="3">
        <v>126</v>
      </c>
      <c r="AR32" s="3">
        <v>58</v>
      </c>
      <c r="AS32" s="3">
        <v>101</v>
      </c>
      <c r="AT32" s="3">
        <v>104</v>
      </c>
    </row>
    <row r="33" spans="1:81" x14ac:dyDescent="0.25">
      <c r="A33" t="s">
        <v>58</v>
      </c>
      <c r="B33" s="4">
        <v>0.12920000000000001</v>
      </c>
      <c r="C33" s="4">
        <v>0.1197</v>
      </c>
      <c r="D33" s="4">
        <v>0.13950000000000001</v>
      </c>
      <c r="E33" s="4">
        <v>0.1081</v>
      </c>
      <c r="F33" s="4">
        <v>9.3799999999999994E-2</v>
      </c>
      <c r="G33" s="4">
        <v>0.13239999999999999</v>
      </c>
      <c r="H33" s="4">
        <v>0.13350000000000001</v>
      </c>
      <c r="I33" s="4">
        <v>0.1351</v>
      </c>
      <c r="J33" s="4">
        <v>0.15379999999999999</v>
      </c>
      <c r="K33" s="4">
        <v>0.12039999999999999</v>
      </c>
      <c r="L33" s="4">
        <v>0.1153</v>
      </c>
      <c r="M33" s="4">
        <v>0.14360000000000001</v>
      </c>
      <c r="N33" s="4">
        <v>0.1235</v>
      </c>
      <c r="O33" s="4">
        <v>0.1051</v>
      </c>
      <c r="P33" s="4">
        <v>0.1691</v>
      </c>
      <c r="Q33" s="4">
        <v>9.8100000000000007E-2</v>
      </c>
      <c r="R33" s="4">
        <v>0.1542</v>
      </c>
      <c r="S33" s="4">
        <v>0.12659999999999999</v>
      </c>
      <c r="T33" s="4">
        <v>8.6800000000000002E-2</v>
      </c>
      <c r="U33" s="4">
        <v>0.22470000000000001</v>
      </c>
      <c r="V33" s="4">
        <v>0.11749999999999999</v>
      </c>
      <c r="W33" s="4">
        <v>0.30470000000000003</v>
      </c>
      <c r="X33" s="4">
        <v>0.1681</v>
      </c>
      <c r="Y33" s="5">
        <v>0.17</v>
      </c>
      <c r="Z33" s="4">
        <v>8.8099999999999998E-2</v>
      </c>
      <c r="AA33" s="4">
        <v>0.25840000000000002</v>
      </c>
      <c r="AB33" s="4">
        <v>0.1507</v>
      </c>
      <c r="AC33" s="4">
        <v>6.4799999999999996E-2</v>
      </c>
      <c r="AD33" s="4">
        <v>0.1608</v>
      </c>
      <c r="AE33" s="4">
        <v>0.11550000000000001</v>
      </c>
      <c r="AF33" s="4">
        <v>0.21990000000000001</v>
      </c>
      <c r="AG33" s="4">
        <v>0.15079999999999999</v>
      </c>
      <c r="AH33" s="4">
        <v>6.6699999999999995E-2</v>
      </c>
      <c r="AI33" s="4">
        <v>9.0499999999999997E-2</v>
      </c>
      <c r="AJ33" s="4">
        <v>3.2899999999999999E-2</v>
      </c>
      <c r="AK33" s="4">
        <v>0.19309999999999999</v>
      </c>
      <c r="AL33" s="4">
        <v>0.1201</v>
      </c>
      <c r="AM33" s="4">
        <v>0.1158</v>
      </c>
      <c r="AN33" s="4">
        <v>0.16420000000000001</v>
      </c>
      <c r="AO33" s="4">
        <v>0.12759999999999999</v>
      </c>
      <c r="AP33" s="4">
        <v>0.1754</v>
      </c>
      <c r="AQ33" s="4">
        <v>0.12590000000000001</v>
      </c>
      <c r="AR33" s="4">
        <v>0.1007</v>
      </c>
      <c r="AS33" s="4">
        <v>0.14419999999999999</v>
      </c>
      <c r="AT33" s="4">
        <v>0.13689999999999999</v>
      </c>
    </row>
    <row r="34" spans="1:81" x14ac:dyDescent="0.25">
      <c r="A34" t="s">
        <v>48</v>
      </c>
      <c r="B34" s="3">
        <v>144</v>
      </c>
      <c r="C34" s="3">
        <v>73</v>
      </c>
      <c r="D34" s="3">
        <v>71</v>
      </c>
      <c r="E34" s="3">
        <v>15</v>
      </c>
      <c r="F34" s="3">
        <v>20</v>
      </c>
      <c r="G34" s="3">
        <v>13</v>
      </c>
      <c r="H34" s="3">
        <v>14</v>
      </c>
      <c r="I34" s="3">
        <v>31</v>
      </c>
      <c r="J34" s="3">
        <v>51</v>
      </c>
      <c r="K34" s="3">
        <v>14</v>
      </c>
      <c r="L34" s="3">
        <v>8</v>
      </c>
      <c r="M34" s="3">
        <v>14</v>
      </c>
      <c r="N34" s="3">
        <v>17</v>
      </c>
      <c r="O34" s="3">
        <v>30</v>
      </c>
      <c r="P34" s="3">
        <v>19</v>
      </c>
      <c r="Q34" s="3">
        <v>20</v>
      </c>
      <c r="R34" s="3">
        <v>21</v>
      </c>
      <c r="S34" s="3">
        <v>35</v>
      </c>
      <c r="T34" s="3">
        <v>17</v>
      </c>
      <c r="U34" s="3">
        <v>17</v>
      </c>
      <c r="V34" s="3">
        <v>17</v>
      </c>
      <c r="W34" s="3">
        <v>10</v>
      </c>
      <c r="X34" s="3">
        <v>1</v>
      </c>
      <c r="Y34" s="3">
        <v>2</v>
      </c>
      <c r="Z34" s="3">
        <v>29</v>
      </c>
      <c r="AA34" s="3">
        <v>40</v>
      </c>
      <c r="AB34" s="3">
        <v>12</v>
      </c>
      <c r="AC34" s="3">
        <v>12</v>
      </c>
      <c r="AD34" s="3">
        <v>0</v>
      </c>
      <c r="AE34" s="3">
        <v>26</v>
      </c>
      <c r="AF34" s="3">
        <v>41</v>
      </c>
      <c r="AG34" s="3">
        <v>11</v>
      </c>
      <c r="AH34" s="3">
        <v>9</v>
      </c>
      <c r="AI34" s="3">
        <v>1</v>
      </c>
      <c r="AJ34" s="3">
        <v>4</v>
      </c>
      <c r="AK34" s="3">
        <v>52</v>
      </c>
      <c r="AL34" s="3">
        <v>47</v>
      </c>
      <c r="AM34" s="3">
        <v>22</v>
      </c>
      <c r="AN34" s="3">
        <v>75</v>
      </c>
      <c r="AO34" s="3">
        <v>73</v>
      </c>
      <c r="AP34" s="3">
        <v>6</v>
      </c>
      <c r="AQ34" s="3">
        <v>65</v>
      </c>
      <c r="AR34" s="3">
        <v>44</v>
      </c>
      <c r="AS34" s="3">
        <v>53</v>
      </c>
      <c r="AT34" s="3">
        <v>47</v>
      </c>
    </row>
    <row r="35" spans="1:81" x14ac:dyDescent="0.25">
      <c r="A35" t="s">
        <v>58</v>
      </c>
      <c r="B35" s="4">
        <v>7.0699999999999999E-2</v>
      </c>
      <c r="C35" s="4">
        <v>6.9199999999999998E-2</v>
      </c>
      <c r="D35" s="4">
        <v>7.2300000000000003E-2</v>
      </c>
      <c r="E35" s="4">
        <v>5.67E-2</v>
      </c>
      <c r="F35" s="4">
        <v>6.5299999999999997E-2</v>
      </c>
      <c r="G35" s="4">
        <v>4.2700000000000002E-2</v>
      </c>
      <c r="H35" s="4">
        <v>4.2700000000000002E-2</v>
      </c>
      <c r="I35" s="4">
        <v>8.8099999999999998E-2</v>
      </c>
      <c r="J35" s="4">
        <v>0.1051</v>
      </c>
      <c r="K35" s="4">
        <v>5.3999999999999999E-2</v>
      </c>
      <c r="L35" s="4">
        <v>3.1300000000000001E-2</v>
      </c>
      <c r="M35" s="4">
        <v>5.9700000000000003E-2</v>
      </c>
      <c r="N35" s="4">
        <v>9.6199999999999994E-2</v>
      </c>
      <c r="O35" s="4">
        <v>0.1211</v>
      </c>
      <c r="P35" s="4">
        <v>6.7000000000000004E-2</v>
      </c>
      <c r="Q35" s="4">
        <v>7.0499999999999993E-2</v>
      </c>
      <c r="R35" s="4">
        <v>7.5700000000000003E-2</v>
      </c>
      <c r="S35" s="4">
        <v>7.0300000000000001E-2</v>
      </c>
      <c r="T35" s="4">
        <v>4.0599999999999997E-2</v>
      </c>
      <c r="U35" s="4">
        <v>9.2999999999999999E-2</v>
      </c>
      <c r="V35" s="4">
        <v>0.12540000000000001</v>
      </c>
      <c r="W35" s="4">
        <v>0.10349999999999999</v>
      </c>
      <c r="X35" s="4">
        <v>1.8599999999999998E-2</v>
      </c>
      <c r="Y35" s="4">
        <v>7.1300000000000002E-2</v>
      </c>
      <c r="Z35" s="4">
        <v>4.65E-2</v>
      </c>
      <c r="AA35" s="4">
        <v>0.13869999999999999</v>
      </c>
      <c r="AB35" s="4">
        <v>4.24E-2</v>
      </c>
      <c r="AC35" s="4">
        <v>0.1283</v>
      </c>
      <c r="AD35" s="3" t="s">
        <v>42</v>
      </c>
      <c r="AE35" s="4">
        <v>4.7699999999999999E-2</v>
      </c>
      <c r="AF35" s="4">
        <v>0.13669999999999999</v>
      </c>
      <c r="AG35" s="4">
        <v>4.2799999999999998E-2</v>
      </c>
      <c r="AH35" s="4">
        <v>8.7900000000000006E-2</v>
      </c>
      <c r="AI35" s="4">
        <v>8.6E-3</v>
      </c>
      <c r="AJ35" s="4">
        <v>0.2261</v>
      </c>
      <c r="AK35" s="4">
        <v>0.10489999999999999</v>
      </c>
      <c r="AL35" s="4">
        <v>5.8599999999999999E-2</v>
      </c>
      <c r="AM35" s="4">
        <v>3.5000000000000003E-2</v>
      </c>
      <c r="AN35" s="4">
        <v>0.1045</v>
      </c>
      <c r="AO35" s="4">
        <v>7.9100000000000004E-2</v>
      </c>
      <c r="AP35" s="4">
        <v>5.3600000000000002E-2</v>
      </c>
      <c r="AQ35" s="4">
        <v>6.4600000000000005E-2</v>
      </c>
      <c r="AR35" s="4">
        <v>7.6499999999999999E-2</v>
      </c>
      <c r="AS35" s="4">
        <v>7.5999999999999998E-2</v>
      </c>
      <c r="AT35" s="4">
        <v>6.1400000000000003E-2</v>
      </c>
    </row>
    <row r="36" spans="1:81" x14ac:dyDescent="0.25">
      <c r="A36" t="s">
        <v>60</v>
      </c>
      <c r="B36" s="3">
        <v>277</v>
      </c>
      <c r="C36" s="3">
        <v>213</v>
      </c>
      <c r="D36" s="3">
        <v>65</v>
      </c>
      <c r="E36" s="3">
        <v>43</v>
      </c>
      <c r="F36" s="3">
        <v>52</v>
      </c>
      <c r="G36" s="3">
        <v>53</v>
      </c>
      <c r="H36" s="3">
        <v>50</v>
      </c>
      <c r="I36" s="3">
        <v>36</v>
      </c>
      <c r="J36" s="3">
        <v>43</v>
      </c>
      <c r="K36" s="3">
        <v>50</v>
      </c>
      <c r="L36" s="3">
        <v>33</v>
      </c>
      <c r="M36" s="3">
        <v>34</v>
      </c>
      <c r="N36" s="3">
        <v>15</v>
      </c>
      <c r="O36" s="3">
        <v>32</v>
      </c>
      <c r="P36" s="3">
        <v>31</v>
      </c>
      <c r="Q36" s="3">
        <v>49</v>
      </c>
      <c r="R36" s="3">
        <v>33</v>
      </c>
      <c r="S36" s="3">
        <v>50</v>
      </c>
      <c r="T36" s="3">
        <v>45</v>
      </c>
      <c r="U36" s="3">
        <v>16</v>
      </c>
      <c r="V36" s="3">
        <v>7</v>
      </c>
      <c r="W36" s="3">
        <v>7</v>
      </c>
      <c r="X36" s="3">
        <v>7</v>
      </c>
      <c r="Y36" s="3">
        <v>0</v>
      </c>
      <c r="Z36" s="3">
        <v>58</v>
      </c>
      <c r="AA36" s="3">
        <v>18</v>
      </c>
      <c r="AB36" s="3">
        <v>32</v>
      </c>
      <c r="AC36" s="3">
        <v>5</v>
      </c>
      <c r="AD36" s="3">
        <v>4</v>
      </c>
      <c r="AE36" s="3">
        <v>56</v>
      </c>
      <c r="AF36" s="3">
        <v>17</v>
      </c>
      <c r="AG36" s="3">
        <v>30</v>
      </c>
      <c r="AH36" s="3">
        <v>2</v>
      </c>
      <c r="AI36" s="3">
        <v>4</v>
      </c>
      <c r="AJ36" s="3">
        <v>3</v>
      </c>
      <c r="AK36" s="3">
        <v>38</v>
      </c>
      <c r="AL36" s="3">
        <v>79</v>
      </c>
      <c r="AM36" s="3">
        <v>57</v>
      </c>
      <c r="AN36" s="3">
        <v>79</v>
      </c>
      <c r="AO36" s="3">
        <v>158</v>
      </c>
      <c r="AP36" s="3">
        <v>15</v>
      </c>
      <c r="AQ36" s="3">
        <v>104</v>
      </c>
      <c r="AR36" s="3">
        <v>121</v>
      </c>
      <c r="AS36" s="3">
        <v>83</v>
      </c>
      <c r="AT36" s="3">
        <v>73</v>
      </c>
    </row>
    <row r="37" spans="1:81" x14ac:dyDescent="0.25">
      <c r="A37" t="s">
        <v>58</v>
      </c>
      <c r="B37" s="4">
        <v>0.1363</v>
      </c>
      <c r="C37" s="4">
        <v>0.20119999999999999</v>
      </c>
      <c r="D37" s="4">
        <v>6.6199999999999995E-2</v>
      </c>
      <c r="E37" s="4">
        <v>0.1656</v>
      </c>
      <c r="F37" s="4">
        <v>0.16719999999999999</v>
      </c>
      <c r="G37" s="4">
        <v>0.17499999999999999</v>
      </c>
      <c r="H37" s="4">
        <v>0.15429999999999999</v>
      </c>
      <c r="I37" s="4">
        <v>0.1043</v>
      </c>
      <c r="J37" s="4">
        <v>8.7999999999999995E-2</v>
      </c>
      <c r="K37" s="4">
        <v>0.19120000000000001</v>
      </c>
      <c r="L37" s="4">
        <v>0.1255</v>
      </c>
      <c r="M37" s="4">
        <v>0.14199999999999999</v>
      </c>
      <c r="N37" s="4">
        <v>8.6900000000000005E-2</v>
      </c>
      <c r="O37" s="4">
        <v>0.1273</v>
      </c>
      <c r="P37" s="4">
        <v>0.1111</v>
      </c>
      <c r="Q37" s="4">
        <v>0.1719</v>
      </c>
      <c r="R37" s="4">
        <v>0.1179</v>
      </c>
      <c r="S37" s="4">
        <v>0.1004</v>
      </c>
      <c r="T37" s="4">
        <v>0.1069</v>
      </c>
      <c r="U37" s="4">
        <v>8.9399999999999993E-2</v>
      </c>
      <c r="V37" s="4">
        <v>5.4300000000000001E-2</v>
      </c>
      <c r="W37" s="4">
        <v>6.7799999999999999E-2</v>
      </c>
      <c r="X37" s="4">
        <v>0.1249</v>
      </c>
      <c r="Y37" s="3" t="s">
        <v>42</v>
      </c>
      <c r="Z37" s="4">
        <v>9.1700000000000004E-2</v>
      </c>
      <c r="AA37" s="4">
        <v>6.3399999999999998E-2</v>
      </c>
      <c r="AB37" s="4">
        <v>0.10979999999999999</v>
      </c>
      <c r="AC37" s="4">
        <v>5.1799999999999999E-2</v>
      </c>
      <c r="AD37" s="4">
        <v>0.1535</v>
      </c>
      <c r="AE37" s="4">
        <v>0.10249999999999999</v>
      </c>
      <c r="AF37" s="4">
        <v>5.7000000000000002E-2</v>
      </c>
      <c r="AG37" s="4">
        <v>0.11749999999999999</v>
      </c>
      <c r="AH37" s="4">
        <v>2.3300000000000001E-2</v>
      </c>
      <c r="AI37" s="4">
        <v>4.4900000000000002E-2</v>
      </c>
      <c r="AJ37" s="4">
        <v>0.14430000000000001</v>
      </c>
      <c r="AK37" s="4">
        <v>7.6799999999999993E-2</v>
      </c>
      <c r="AL37" s="4">
        <v>9.8199999999999996E-2</v>
      </c>
      <c r="AM37" s="4">
        <v>8.9700000000000002E-2</v>
      </c>
      <c r="AN37" s="4">
        <v>0.1106</v>
      </c>
      <c r="AO37" s="4">
        <v>0.17069999999999999</v>
      </c>
      <c r="AP37" s="4">
        <v>0.14219999999999999</v>
      </c>
      <c r="AQ37" s="4">
        <v>0.10390000000000001</v>
      </c>
      <c r="AR37" s="4">
        <v>0.2107</v>
      </c>
      <c r="AS37" s="4">
        <v>0.11899999999999999</v>
      </c>
      <c r="AT37" s="4">
        <v>9.6199999999999994E-2</v>
      </c>
    </row>
    <row r="38" spans="1:81" x14ac:dyDescent="0.25">
      <c r="A38" t="s">
        <v>58</v>
      </c>
    </row>
    <row r="39" spans="1:81" x14ac:dyDescent="0.25">
      <c r="A39" s="6" t="str">
        <f>HYPERLINK("#Contents!A1", "Contents")</f>
        <v>Contents</v>
      </c>
    </row>
    <row r="40" spans="1:81" x14ac:dyDescent="0.25">
      <c r="A40" s="7" t="s">
        <v>49</v>
      </c>
      <c r="CC40" s="17" t="str">
        <f>LEFT(A40, FIND(" ", A40) - 2)</f>
        <v>Table_Q3</v>
      </c>
    </row>
    <row r="41" spans="1:81" x14ac:dyDescent="0.25">
      <c r="A41" t="s">
        <v>1</v>
      </c>
    </row>
    <row r="42" spans="1:81" ht="16.5" thickBot="1" x14ac:dyDescent="0.3">
      <c r="A42" t="s">
        <v>58</v>
      </c>
    </row>
    <row r="43" spans="1:81" ht="35.1" customHeight="1" x14ac:dyDescent="0.25">
      <c r="B43" s="42" t="s">
        <v>8</v>
      </c>
      <c r="C43" s="40" t="s">
        <v>2</v>
      </c>
      <c r="D43" s="44"/>
      <c r="E43" s="40" t="s">
        <v>3</v>
      </c>
      <c r="F43" s="41"/>
      <c r="G43" s="41"/>
      <c r="H43" s="41"/>
      <c r="I43" s="41"/>
      <c r="J43" s="41"/>
      <c r="K43" s="40" t="s">
        <v>4</v>
      </c>
      <c r="L43" s="41"/>
      <c r="M43" s="41"/>
      <c r="N43" s="41"/>
      <c r="O43" s="41"/>
      <c r="P43" s="41"/>
      <c r="Q43" s="41"/>
      <c r="R43" s="41"/>
      <c r="S43" s="40" t="s">
        <v>61</v>
      </c>
      <c r="T43" s="41" t="s">
        <v>5</v>
      </c>
      <c r="U43" s="41"/>
      <c r="V43" s="41"/>
      <c r="W43" s="41" t="s">
        <v>6</v>
      </c>
      <c r="X43" s="41"/>
      <c r="Y43" s="41"/>
      <c r="Z43" s="40" t="s">
        <v>62</v>
      </c>
      <c r="AA43" s="41"/>
      <c r="AB43" s="41"/>
      <c r="AC43" s="41"/>
      <c r="AD43" s="41"/>
      <c r="AE43" s="40" t="s">
        <v>7</v>
      </c>
      <c r="AF43" s="41"/>
      <c r="AG43" s="41"/>
      <c r="AH43" s="41"/>
      <c r="AI43" s="41"/>
      <c r="AJ43" s="41"/>
      <c r="AK43" s="40" t="s">
        <v>63</v>
      </c>
      <c r="AL43" s="41"/>
      <c r="AM43" s="40" t="s">
        <v>64</v>
      </c>
      <c r="AN43" s="41"/>
      <c r="AO43" s="40" t="s">
        <v>65</v>
      </c>
      <c r="AP43" s="41"/>
      <c r="AQ43" s="41"/>
      <c r="AR43" s="40" t="s">
        <v>66</v>
      </c>
      <c r="AS43" s="41"/>
      <c r="AT43" s="45"/>
    </row>
    <row r="44" spans="1:81" ht="51.75" thickBot="1" x14ac:dyDescent="0.3">
      <c r="A44" t="s">
        <v>58</v>
      </c>
      <c r="B44" s="43" t="s">
        <v>8</v>
      </c>
      <c r="C44" s="1" t="s">
        <v>9</v>
      </c>
      <c r="D44" s="1" t="s">
        <v>10</v>
      </c>
      <c r="E44" s="1" t="s">
        <v>11</v>
      </c>
      <c r="F44" s="1" t="s">
        <v>12</v>
      </c>
      <c r="G44" s="1" t="s">
        <v>13</v>
      </c>
      <c r="H44" s="1" t="s">
        <v>14</v>
      </c>
      <c r="I44" s="1" t="s">
        <v>15</v>
      </c>
      <c r="J44" s="1" t="s">
        <v>16</v>
      </c>
      <c r="K44" s="1" t="s">
        <v>17</v>
      </c>
      <c r="L44" s="1" t="s">
        <v>18</v>
      </c>
      <c r="M44" s="1" t="s">
        <v>19</v>
      </c>
      <c r="N44" s="1" t="s">
        <v>20</v>
      </c>
      <c r="O44" s="1" t="s">
        <v>21</v>
      </c>
      <c r="P44" s="1" t="s">
        <v>22</v>
      </c>
      <c r="Q44" s="1" t="s">
        <v>23</v>
      </c>
      <c r="R44" s="1" t="s">
        <v>24</v>
      </c>
      <c r="S44" s="1" t="s">
        <v>25</v>
      </c>
      <c r="T44" s="1" t="s">
        <v>26</v>
      </c>
      <c r="U44" s="1" t="s">
        <v>27</v>
      </c>
      <c r="V44" s="1" t="s">
        <v>28</v>
      </c>
      <c r="W44" s="1" t="s">
        <v>29</v>
      </c>
      <c r="X44" s="1" t="s">
        <v>30</v>
      </c>
      <c r="Y44" s="1" t="s">
        <v>31</v>
      </c>
      <c r="Z44" s="1" t="s">
        <v>26</v>
      </c>
      <c r="AA44" s="1" t="s">
        <v>27</v>
      </c>
      <c r="AB44" s="1" t="s">
        <v>25</v>
      </c>
      <c r="AC44" s="1" t="s">
        <v>28</v>
      </c>
      <c r="AD44" s="1" t="s">
        <v>31</v>
      </c>
      <c r="AE44" s="1" t="s">
        <v>26</v>
      </c>
      <c r="AF44" s="1" t="s">
        <v>27</v>
      </c>
      <c r="AG44" s="1" t="s">
        <v>25</v>
      </c>
      <c r="AH44" s="1" t="s">
        <v>28</v>
      </c>
      <c r="AI44" s="1" t="s">
        <v>30</v>
      </c>
      <c r="AJ44" s="1" t="s">
        <v>31</v>
      </c>
      <c r="AK44" s="1" t="s">
        <v>32</v>
      </c>
      <c r="AL44" s="1" t="s">
        <v>33</v>
      </c>
      <c r="AM44" s="1" t="s">
        <v>34</v>
      </c>
      <c r="AN44" s="1" t="s">
        <v>35</v>
      </c>
      <c r="AO44" s="1" t="s">
        <v>36</v>
      </c>
      <c r="AP44" s="1" t="s">
        <v>37</v>
      </c>
      <c r="AQ44" s="1" t="s">
        <v>38</v>
      </c>
      <c r="AR44" s="1" t="s">
        <v>67</v>
      </c>
      <c r="AS44" s="1" t="s">
        <v>68</v>
      </c>
      <c r="AT44" s="2" t="s">
        <v>69</v>
      </c>
    </row>
    <row r="45" spans="1:81" x14ac:dyDescent="0.25">
      <c r="A45" t="s">
        <v>39</v>
      </c>
      <c r="B45" s="3">
        <v>2034</v>
      </c>
      <c r="C45" s="3">
        <v>1136</v>
      </c>
      <c r="D45" s="3">
        <v>898</v>
      </c>
      <c r="E45" s="3">
        <v>253</v>
      </c>
      <c r="F45" s="3">
        <v>392</v>
      </c>
      <c r="G45" s="3">
        <v>322</v>
      </c>
      <c r="H45" s="3">
        <v>312</v>
      </c>
      <c r="I45" s="3">
        <v>314</v>
      </c>
      <c r="J45" s="3">
        <v>441</v>
      </c>
      <c r="K45" s="3">
        <v>274</v>
      </c>
      <c r="L45" s="3">
        <v>267</v>
      </c>
      <c r="M45" s="3">
        <v>254</v>
      </c>
      <c r="N45" s="3">
        <v>152</v>
      </c>
      <c r="O45" s="3">
        <v>270</v>
      </c>
      <c r="P45" s="3">
        <v>274</v>
      </c>
      <c r="Q45" s="3">
        <v>275</v>
      </c>
      <c r="R45" s="3">
        <v>268</v>
      </c>
      <c r="S45" s="3">
        <v>493</v>
      </c>
      <c r="T45" s="3">
        <v>497</v>
      </c>
      <c r="U45" s="3">
        <v>156</v>
      </c>
      <c r="V45" s="3">
        <v>115</v>
      </c>
      <c r="W45" s="3">
        <v>87</v>
      </c>
      <c r="X45" s="3">
        <v>46</v>
      </c>
      <c r="Y45" s="3">
        <v>17</v>
      </c>
      <c r="Z45" s="3">
        <v>652</v>
      </c>
      <c r="AA45" s="3">
        <v>228</v>
      </c>
      <c r="AB45" s="3">
        <v>291</v>
      </c>
      <c r="AC45" s="3">
        <v>110</v>
      </c>
      <c r="AD45" s="3">
        <v>47</v>
      </c>
      <c r="AE45" s="3">
        <v>575</v>
      </c>
      <c r="AF45" s="3">
        <v>244</v>
      </c>
      <c r="AG45" s="3">
        <v>259</v>
      </c>
      <c r="AH45" s="3">
        <v>114</v>
      </c>
      <c r="AI45" s="3">
        <v>98</v>
      </c>
      <c r="AJ45" s="3">
        <v>19</v>
      </c>
      <c r="AK45" s="3">
        <v>381</v>
      </c>
      <c r="AL45" s="3">
        <v>918</v>
      </c>
      <c r="AM45" s="3">
        <v>695</v>
      </c>
      <c r="AN45" s="3">
        <v>657</v>
      </c>
      <c r="AO45" s="3">
        <v>894</v>
      </c>
      <c r="AP45" s="3">
        <v>106</v>
      </c>
      <c r="AQ45" s="3">
        <v>1034</v>
      </c>
      <c r="AR45" s="3">
        <v>570</v>
      </c>
      <c r="AS45" s="3">
        <v>693</v>
      </c>
      <c r="AT45" s="3">
        <v>771</v>
      </c>
    </row>
    <row r="46" spans="1:81" x14ac:dyDescent="0.25">
      <c r="A46" t="s">
        <v>40</v>
      </c>
      <c r="B46" s="3">
        <v>2034</v>
      </c>
      <c r="C46" s="3">
        <v>1057</v>
      </c>
      <c r="D46" s="3">
        <v>977</v>
      </c>
      <c r="E46" s="3">
        <v>260</v>
      </c>
      <c r="F46" s="3">
        <v>310</v>
      </c>
      <c r="G46" s="3">
        <v>304</v>
      </c>
      <c r="H46" s="3">
        <v>322</v>
      </c>
      <c r="I46" s="3">
        <v>349</v>
      </c>
      <c r="J46" s="3">
        <v>488</v>
      </c>
      <c r="K46" s="3">
        <v>264</v>
      </c>
      <c r="L46" s="3">
        <v>260</v>
      </c>
      <c r="M46" s="3">
        <v>239</v>
      </c>
      <c r="N46" s="3">
        <v>172</v>
      </c>
      <c r="O46" s="3">
        <v>250</v>
      </c>
      <c r="P46" s="3">
        <v>282</v>
      </c>
      <c r="Q46" s="3">
        <v>285</v>
      </c>
      <c r="R46" s="3">
        <v>283</v>
      </c>
      <c r="S46" s="3">
        <v>498</v>
      </c>
      <c r="T46" s="3">
        <v>423</v>
      </c>
      <c r="U46" s="3">
        <v>179</v>
      </c>
      <c r="V46" s="3">
        <v>137</v>
      </c>
      <c r="W46" s="3">
        <v>99</v>
      </c>
      <c r="X46" s="3">
        <v>54</v>
      </c>
      <c r="Y46" s="3">
        <v>21</v>
      </c>
      <c r="Z46" s="3">
        <v>633</v>
      </c>
      <c r="AA46" s="3">
        <v>291</v>
      </c>
      <c r="AB46" s="3">
        <v>287</v>
      </c>
      <c r="AC46" s="3">
        <v>92</v>
      </c>
      <c r="AD46" s="3">
        <v>25</v>
      </c>
      <c r="AE46" s="3">
        <v>544</v>
      </c>
      <c r="AF46" s="3">
        <v>301</v>
      </c>
      <c r="AG46" s="3">
        <v>255</v>
      </c>
      <c r="AH46" s="3">
        <v>103</v>
      </c>
      <c r="AI46" s="3">
        <v>88</v>
      </c>
      <c r="AJ46" s="3">
        <v>17</v>
      </c>
      <c r="AK46" s="3">
        <v>494</v>
      </c>
      <c r="AL46" s="3">
        <v>805</v>
      </c>
      <c r="AM46" s="3">
        <v>635</v>
      </c>
      <c r="AN46" s="3">
        <v>717</v>
      </c>
      <c r="AO46" s="3">
        <v>928</v>
      </c>
      <c r="AP46" s="3">
        <v>105</v>
      </c>
      <c r="AQ46" s="3">
        <v>1001</v>
      </c>
      <c r="AR46" s="3">
        <v>574</v>
      </c>
      <c r="AS46" s="3">
        <v>698</v>
      </c>
      <c r="AT46" s="3">
        <v>762</v>
      </c>
    </row>
    <row r="47" spans="1:81" x14ac:dyDescent="0.25">
      <c r="A47" t="s">
        <v>50</v>
      </c>
      <c r="B47" s="3">
        <v>661</v>
      </c>
      <c r="C47" s="3">
        <v>345</v>
      </c>
      <c r="D47" s="3">
        <v>316</v>
      </c>
      <c r="E47" s="3">
        <v>114</v>
      </c>
      <c r="F47" s="3">
        <v>128</v>
      </c>
      <c r="G47" s="3">
        <v>106</v>
      </c>
      <c r="H47" s="3">
        <v>108</v>
      </c>
      <c r="I47" s="3">
        <v>104</v>
      </c>
      <c r="J47" s="3">
        <v>100</v>
      </c>
      <c r="K47" s="3">
        <v>88</v>
      </c>
      <c r="L47" s="3">
        <v>98</v>
      </c>
      <c r="M47" s="3">
        <v>84</v>
      </c>
      <c r="N47" s="3">
        <v>48</v>
      </c>
      <c r="O47" s="3">
        <v>80</v>
      </c>
      <c r="P47" s="3">
        <v>90</v>
      </c>
      <c r="Q47" s="3">
        <v>73</v>
      </c>
      <c r="R47" s="3">
        <v>100</v>
      </c>
      <c r="S47" s="3">
        <v>164</v>
      </c>
      <c r="T47" s="3">
        <v>198</v>
      </c>
      <c r="U47" s="3">
        <v>23</v>
      </c>
      <c r="V47" s="3">
        <v>36</v>
      </c>
      <c r="W47" s="3">
        <v>19</v>
      </c>
      <c r="X47" s="3">
        <v>31</v>
      </c>
      <c r="Y47" s="3">
        <v>6</v>
      </c>
      <c r="Z47" s="3">
        <v>269</v>
      </c>
      <c r="AA47" s="3">
        <v>37</v>
      </c>
      <c r="AB47" s="3">
        <v>91</v>
      </c>
      <c r="AC47" s="3">
        <v>26</v>
      </c>
      <c r="AD47" s="3">
        <v>11</v>
      </c>
      <c r="AE47" s="3">
        <v>231</v>
      </c>
      <c r="AF47" s="3">
        <v>34</v>
      </c>
      <c r="AG47" s="3">
        <v>82</v>
      </c>
      <c r="AH47" s="3">
        <v>36</v>
      </c>
      <c r="AI47" s="3">
        <v>45</v>
      </c>
      <c r="AJ47" s="3">
        <v>5</v>
      </c>
      <c r="AK47" s="3">
        <v>111</v>
      </c>
      <c r="AL47" s="3">
        <v>300</v>
      </c>
      <c r="AM47" s="3">
        <v>275</v>
      </c>
      <c r="AN47" s="3">
        <v>152</v>
      </c>
      <c r="AO47" s="3">
        <v>264</v>
      </c>
      <c r="AP47" s="3">
        <v>29</v>
      </c>
      <c r="AQ47" s="3">
        <v>368</v>
      </c>
      <c r="AR47" s="3">
        <v>184</v>
      </c>
      <c r="AS47" s="3">
        <v>212</v>
      </c>
      <c r="AT47" s="3">
        <v>265</v>
      </c>
    </row>
    <row r="48" spans="1:81" x14ac:dyDescent="0.25">
      <c r="A48" t="s">
        <v>58</v>
      </c>
      <c r="B48" s="4">
        <v>0.32500000000000001</v>
      </c>
      <c r="C48" s="4">
        <v>0.32619999999999999</v>
      </c>
      <c r="D48" s="4">
        <v>0.32369999999999999</v>
      </c>
      <c r="E48" s="4">
        <v>0.4385</v>
      </c>
      <c r="F48" s="4">
        <v>0.4128</v>
      </c>
      <c r="G48" s="4">
        <v>0.34770000000000001</v>
      </c>
      <c r="H48" s="4">
        <v>0.33679999999999999</v>
      </c>
      <c r="I48" s="4">
        <v>0.29930000000000001</v>
      </c>
      <c r="J48" s="4">
        <v>0.2049</v>
      </c>
      <c r="K48" s="4">
        <v>0.33479999999999999</v>
      </c>
      <c r="L48" s="4">
        <v>0.37630000000000002</v>
      </c>
      <c r="M48" s="4">
        <v>0.35039999999999999</v>
      </c>
      <c r="N48" s="4">
        <v>0.2802</v>
      </c>
      <c r="O48" s="4">
        <v>0.32140000000000002</v>
      </c>
      <c r="P48" s="4">
        <v>0.31869999999999998</v>
      </c>
      <c r="Q48" s="4">
        <v>0.25600000000000001</v>
      </c>
      <c r="R48" s="4">
        <v>0.35339999999999999</v>
      </c>
      <c r="S48" s="4">
        <v>0.32950000000000002</v>
      </c>
      <c r="T48" s="4">
        <v>0.4677</v>
      </c>
      <c r="U48" s="4">
        <v>0.12989999999999999</v>
      </c>
      <c r="V48" s="4">
        <v>0.26479999999999998</v>
      </c>
      <c r="W48" s="4">
        <v>0.18890000000000001</v>
      </c>
      <c r="X48" s="4">
        <v>0.58240000000000003</v>
      </c>
      <c r="Y48" s="4">
        <v>0.28549999999999998</v>
      </c>
      <c r="Z48" s="4">
        <v>0.4249</v>
      </c>
      <c r="AA48" s="4">
        <v>0.12559999999999999</v>
      </c>
      <c r="AB48" s="4">
        <v>0.317</v>
      </c>
      <c r="AC48" s="4">
        <v>0.2873</v>
      </c>
      <c r="AD48" s="4">
        <v>0.4304</v>
      </c>
      <c r="AE48" s="4">
        <v>0.42420000000000002</v>
      </c>
      <c r="AF48" s="4">
        <v>0.1124</v>
      </c>
      <c r="AG48" s="4">
        <v>0.32150000000000001</v>
      </c>
      <c r="AH48" s="4">
        <v>0.34429999999999999</v>
      </c>
      <c r="AI48" s="4">
        <v>0.51070000000000004</v>
      </c>
      <c r="AJ48" s="4">
        <v>0.26329999999999998</v>
      </c>
      <c r="AK48" s="4">
        <v>0.22539999999999999</v>
      </c>
      <c r="AL48" s="4">
        <v>0.37209999999999999</v>
      </c>
      <c r="AM48" s="4">
        <v>0.432</v>
      </c>
      <c r="AN48" s="4">
        <v>0.21229999999999999</v>
      </c>
      <c r="AO48" s="4">
        <v>0.28439999999999999</v>
      </c>
      <c r="AP48" s="4">
        <v>0.28029999999999999</v>
      </c>
      <c r="AQ48" s="4">
        <v>0.36730000000000002</v>
      </c>
      <c r="AR48" s="4">
        <v>0.32090000000000002</v>
      </c>
      <c r="AS48" s="4">
        <v>0.30349999999999999</v>
      </c>
      <c r="AT48" s="4">
        <v>0.3478</v>
      </c>
    </row>
    <row r="49" spans="1:81" x14ac:dyDescent="0.25">
      <c r="A49" t="s">
        <v>51</v>
      </c>
      <c r="B49" s="3">
        <v>262</v>
      </c>
      <c r="C49" s="3">
        <v>117</v>
      </c>
      <c r="D49" s="3">
        <v>145</v>
      </c>
      <c r="E49" s="3">
        <v>30</v>
      </c>
      <c r="F49" s="3">
        <v>40</v>
      </c>
      <c r="G49" s="3">
        <v>40</v>
      </c>
      <c r="H49" s="3">
        <v>37</v>
      </c>
      <c r="I49" s="3">
        <v>40</v>
      </c>
      <c r="J49" s="3">
        <v>74</v>
      </c>
      <c r="K49" s="3">
        <v>15</v>
      </c>
      <c r="L49" s="3">
        <v>33</v>
      </c>
      <c r="M49" s="3">
        <v>31</v>
      </c>
      <c r="N49" s="3">
        <v>26</v>
      </c>
      <c r="O49" s="3">
        <v>26</v>
      </c>
      <c r="P49" s="3">
        <v>60</v>
      </c>
      <c r="Q49" s="3">
        <v>39</v>
      </c>
      <c r="R49" s="3">
        <v>32</v>
      </c>
      <c r="S49" s="3">
        <v>70</v>
      </c>
      <c r="T49" s="3">
        <v>34</v>
      </c>
      <c r="U49" s="3">
        <v>43</v>
      </c>
      <c r="V49" s="3">
        <v>24</v>
      </c>
      <c r="W49" s="3">
        <v>20</v>
      </c>
      <c r="X49" s="3">
        <v>3</v>
      </c>
      <c r="Y49" s="3">
        <v>2</v>
      </c>
      <c r="Z49" s="3">
        <v>73</v>
      </c>
      <c r="AA49" s="3">
        <v>64</v>
      </c>
      <c r="AB49" s="3">
        <v>37</v>
      </c>
      <c r="AC49" s="3">
        <v>13</v>
      </c>
      <c r="AD49" s="3">
        <v>3</v>
      </c>
      <c r="AE49" s="3">
        <v>69</v>
      </c>
      <c r="AF49" s="3">
        <v>59</v>
      </c>
      <c r="AG49" s="3">
        <v>40</v>
      </c>
      <c r="AH49" s="3">
        <v>15</v>
      </c>
      <c r="AI49" s="3">
        <v>5</v>
      </c>
      <c r="AJ49" s="3">
        <v>2</v>
      </c>
      <c r="AK49" s="3">
        <v>83</v>
      </c>
      <c r="AL49" s="3">
        <v>89</v>
      </c>
      <c r="AM49" s="3">
        <v>72</v>
      </c>
      <c r="AN49" s="3">
        <v>114</v>
      </c>
      <c r="AO49" s="3">
        <v>121</v>
      </c>
      <c r="AP49" s="3">
        <v>9</v>
      </c>
      <c r="AQ49" s="3">
        <v>132</v>
      </c>
      <c r="AR49" s="3">
        <v>67</v>
      </c>
      <c r="AS49" s="3">
        <v>96</v>
      </c>
      <c r="AT49" s="3">
        <v>99</v>
      </c>
    </row>
    <row r="50" spans="1:81" x14ac:dyDescent="0.25">
      <c r="A50" t="s">
        <v>58</v>
      </c>
      <c r="B50" s="4">
        <v>0.12870000000000001</v>
      </c>
      <c r="C50" s="4">
        <v>0.1104</v>
      </c>
      <c r="D50" s="4">
        <v>0.14849999999999999</v>
      </c>
      <c r="E50" s="4">
        <v>0.1169</v>
      </c>
      <c r="F50" s="4">
        <v>0.12889999999999999</v>
      </c>
      <c r="G50" s="4">
        <v>0.13139999999999999</v>
      </c>
      <c r="H50" s="4">
        <v>0.1152</v>
      </c>
      <c r="I50" s="4">
        <v>0.1152</v>
      </c>
      <c r="J50" s="4">
        <v>0.1517</v>
      </c>
      <c r="K50" s="4">
        <v>5.57E-2</v>
      </c>
      <c r="L50" s="4">
        <v>0.12709999999999999</v>
      </c>
      <c r="M50" s="4">
        <v>0.13009999999999999</v>
      </c>
      <c r="N50" s="4">
        <v>0.1487</v>
      </c>
      <c r="O50" s="4">
        <v>0.1045</v>
      </c>
      <c r="P50" s="4">
        <v>0.21310000000000001</v>
      </c>
      <c r="Q50" s="4">
        <v>0.13569999999999999</v>
      </c>
      <c r="R50" s="4">
        <v>0.1147</v>
      </c>
      <c r="S50" s="4">
        <v>0.14119999999999999</v>
      </c>
      <c r="T50" s="4">
        <v>8.0299999999999996E-2</v>
      </c>
      <c r="U50" s="4">
        <v>0.23849999999999999</v>
      </c>
      <c r="V50" s="4">
        <v>0.1744</v>
      </c>
      <c r="W50" s="4">
        <v>0.20549999999999999</v>
      </c>
      <c r="X50" s="4">
        <v>5.0799999999999998E-2</v>
      </c>
      <c r="Y50" s="4">
        <v>0.1115</v>
      </c>
      <c r="Z50" s="4">
        <v>0.11459999999999999</v>
      </c>
      <c r="AA50" s="4">
        <v>0.21840000000000001</v>
      </c>
      <c r="AB50" s="4">
        <v>0.12909999999999999</v>
      </c>
      <c r="AC50" s="4">
        <v>0.1464</v>
      </c>
      <c r="AD50" s="4">
        <v>0.1212</v>
      </c>
      <c r="AE50" s="4">
        <v>0.12759999999999999</v>
      </c>
      <c r="AF50" s="4">
        <v>0.1946</v>
      </c>
      <c r="AG50" s="4">
        <v>0.15859999999999999</v>
      </c>
      <c r="AH50" s="4">
        <v>0.14230000000000001</v>
      </c>
      <c r="AI50" s="4">
        <v>5.7099999999999998E-2</v>
      </c>
      <c r="AJ50" s="4">
        <v>0.1336</v>
      </c>
      <c r="AK50" s="4">
        <v>0.16789999999999999</v>
      </c>
      <c r="AL50" s="4">
        <v>0.1105</v>
      </c>
      <c r="AM50" s="4">
        <v>0.114</v>
      </c>
      <c r="AN50" s="4">
        <v>0.1593</v>
      </c>
      <c r="AO50" s="4">
        <v>0.13020000000000001</v>
      </c>
      <c r="AP50" s="4">
        <v>8.7400000000000005E-2</v>
      </c>
      <c r="AQ50" s="4">
        <v>0.13150000000000001</v>
      </c>
      <c r="AR50" s="4">
        <v>0.11650000000000001</v>
      </c>
      <c r="AS50" s="4">
        <v>0.13780000000000001</v>
      </c>
      <c r="AT50" s="4">
        <v>0.1295</v>
      </c>
    </row>
    <row r="51" spans="1:81" x14ac:dyDescent="0.25">
      <c r="A51" t="s">
        <v>52</v>
      </c>
      <c r="B51" s="3">
        <v>238</v>
      </c>
      <c r="C51" s="3">
        <v>62</v>
      </c>
      <c r="D51" s="3">
        <v>176</v>
      </c>
      <c r="E51" s="3">
        <v>21</v>
      </c>
      <c r="F51" s="3">
        <v>39</v>
      </c>
      <c r="G51" s="3">
        <v>30</v>
      </c>
      <c r="H51" s="3">
        <v>35</v>
      </c>
      <c r="I51" s="3">
        <v>38</v>
      </c>
      <c r="J51" s="3">
        <v>74</v>
      </c>
      <c r="K51" s="3">
        <v>27</v>
      </c>
      <c r="L51" s="3">
        <v>42</v>
      </c>
      <c r="M51" s="3">
        <v>25</v>
      </c>
      <c r="N51" s="3">
        <v>19</v>
      </c>
      <c r="O51" s="3">
        <v>25</v>
      </c>
      <c r="P51" s="3">
        <v>25</v>
      </c>
      <c r="Q51" s="3">
        <v>37</v>
      </c>
      <c r="R51" s="3">
        <v>38</v>
      </c>
      <c r="S51" s="3">
        <v>66</v>
      </c>
      <c r="T51" s="3">
        <v>32</v>
      </c>
      <c r="U51" s="3">
        <v>40</v>
      </c>
      <c r="V51" s="3">
        <v>19</v>
      </c>
      <c r="W51" s="3">
        <v>18</v>
      </c>
      <c r="X51" s="3">
        <v>2</v>
      </c>
      <c r="Y51" s="3">
        <v>1</v>
      </c>
      <c r="Z51" s="3">
        <v>48</v>
      </c>
      <c r="AA51" s="3">
        <v>65</v>
      </c>
      <c r="AB51" s="3">
        <v>44</v>
      </c>
      <c r="AC51" s="3">
        <v>16</v>
      </c>
      <c r="AD51" s="3">
        <v>3</v>
      </c>
      <c r="AE51" s="3">
        <v>41</v>
      </c>
      <c r="AF51" s="3">
        <v>69</v>
      </c>
      <c r="AG51" s="3">
        <v>37</v>
      </c>
      <c r="AH51" s="3">
        <v>19</v>
      </c>
      <c r="AI51" s="3">
        <v>8</v>
      </c>
      <c r="AJ51" s="3">
        <v>1</v>
      </c>
      <c r="AK51" s="3">
        <v>85</v>
      </c>
      <c r="AL51" s="3">
        <v>87</v>
      </c>
      <c r="AM51" s="3">
        <v>58</v>
      </c>
      <c r="AN51" s="3">
        <v>117</v>
      </c>
      <c r="AO51" s="3">
        <v>101</v>
      </c>
      <c r="AP51" s="3">
        <v>13</v>
      </c>
      <c r="AQ51" s="3">
        <v>123</v>
      </c>
      <c r="AR51" s="3">
        <v>47</v>
      </c>
      <c r="AS51" s="3">
        <v>87</v>
      </c>
      <c r="AT51" s="3">
        <v>103</v>
      </c>
    </row>
    <row r="52" spans="1:81" x14ac:dyDescent="0.25">
      <c r="A52" t="s">
        <v>58</v>
      </c>
      <c r="B52" s="4">
        <v>0.1168</v>
      </c>
      <c r="C52" s="4">
        <v>5.8599999999999999E-2</v>
      </c>
      <c r="D52" s="4">
        <v>0.1797</v>
      </c>
      <c r="E52" s="4">
        <v>8.1699999999999995E-2</v>
      </c>
      <c r="F52" s="4">
        <v>0.1265</v>
      </c>
      <c r="G52" s="4">
        <v>9.8100000000000007E-2</v>
      </c>
      <c r="H52" s="4">
        <v>0.10780000000000001</v>
      </c>
      <c r="I52" s="4">
        <v>0.1103</v>
      </c>
      <c r="J52" s="4">
        <v>0.15160000000000001</v>
      </c>
      <c r="K52" s="4">
        <v>0.10249999999999999</v>
      </c>
      <c r="L52" s="4">
        <v>0.1615</v>
      </c>
      <c r="M52" s="4">
        <v>0.10589999999999999</v>
      </c>
      <c r="N52" s="4">
        <v>0.1123</v>
      </c>
      <c r="O52" s="4">
        <v>9.9400000000000002E-2</v>
      </c>
      <c r="P52" s="4">
        <v>8.77E-2</v>
      </c>
      <c r="Q52" s="4">
        <v>0.129</v>
      </c>
      <c r="R52" s="4">
        <v>0.1328</v>
      </c>
      <c r="S52" s="4">
        <v>0.1326</v>
      </c>
      <c r="T52" s="4">
        <v>7.5300000000000006E-2</v>
      </c>
      <c r="U52" s="4">
        <v>0.22320000000000001</v>
      </c>
      <c r="V52" s="4">
        <v>0.1376</v>
      </c>
      <c r="W52" s="4">
        <v>0.18079999999999999</v>
      </c>
      <c r="X52" s="4">
        <v>4.2799999999999998E-2</v>
      </c>
      <c r="Y52" s="4">
        <v>4.8500000000000001E-2</v>
      </c>
      <c r="Z52" s="4">
        <v>7.6300000000000007E-2</v>
      </c>
      <c r="AA52" s="4">
        <v>0.22520000000000001</v>
      </c>
      <c r="AB52" s="4">
        <v>0.15179999999999999</v>
      </c>
      <c r="AC52" s="4">
        <v>0.17910000000000001</v>
      </c>
      <c r="AD52" s="4">
        <v>0.1212</v>
      </c>
      <c r="AE52" s="4">
        <v>7.4499999999999997E-2</v>
      </c>
      <c r="AF52" s="4">
        <v>0.23050000000000001</v>
      </c>
      <c r="AG52" s="4">
        <v>0.14530000000000001</v>
      </c>
      <c r="AH52" s="4">
        <v>0.18729999999999999</v>
      </c>
      <c r="AI52" s="4">
        <v>9.4E-2</v>
      </c>
      <c r="AJ52" s="4">
        <v>3.2899999999999999E-2</v>
      </c>
      <c r="AK52" s="4">
        <v>0.17119999999999999</v>
      </c>
      <c r="AL52" s="4">
        <v>0.10829999999999999</v>
      </c>
      <c r="AM52" s="4">
        <v>9.1899999999999996E-2</v>
      </c>
      <c r="AN52" s="4">
        <v>0.16300000000000001</v>
      </c>
      <c r="AO52" s="4">
        <v>0.10920000000000001</v>
      </c>
      <c r="AP52" s="4">
        <v>0.1235</v>
      </c>
      <c r="AQ52" s="4">
        <v>0.1231</v>
      </c>
      <c r="AR52" s="4">
        <v>8.1699999999999995E-2</v>
      </c>
      <c r="AS52" s="4">
        <v>0.12520000000000001</v>
      </c>
      <c r="AT52" s="4">
        <v>0.13550000000000001</v>
      </c>
    </row>
    <row r="53" spans="1:81" x14ac:dyDescent="0.25">
      <c r="A53" t="s">
        <v>48</v>
      </c>
      <c r="B53" s="3">
        <v>421</v>
      </c>
      <c r="C53" s="3">
        <v>226</v>
      </c>
      <c r="D53" s="3">
        <v>195</v>
      </c>
      <c r="E53" s="3">
        <v>30</v>
      </c>
      <c r="F53" s="3">
        <v>40</v>
      </c>
      <c r="G53" s="3">
        <v>55</v>
      </c>
      <c r="H53" s="3">
        <v>63</v>
      </c>
      <c r="I53" s="3">
        <v>104</v>
      </c>
      <c r="J53" s="3">
        <v>129</v>
      </c>
      <c r="K53" s="3">
        <v>65</v>
      </c>
      <c r="L53" s="3">
        <v>41</v>
      </c>
      <c r="M53" s="3">
        <v>46</v>
      </c>
      <c r="N53" s="3">
        <v>41</v>
      </c>
      <c r="O53" s="3">
        <v>57</v>
      </c>
      <c r="P53" s="3">
        <v>39</v>
      </c>
      <c r="Q53" s="3">
        <v>72</v>
      </c>
      <c r="R53" s="3">
        <v>60</v>
      </c>
      <c r="S53" s="3">
        <v>120</v>
      </c>
      <c r="T53" s="3">
        <v>76</v>
      </c>
      <c r="U53" s="3">
        <v>37</v>
      </c>
      <c r="V53" s="3">
        <v>35</v>
      </c>
      <c r="W53" s="3">
        <v>28</v>
      </c>
      <c r="X53" s="3">
        <v>8</v>
      </c>
      <c r="Y53" s="3">
        <v>11</v>
      </c>
      <c r="Z53" s="3">
        <v>121</v>
      </c>
      <c r="AA53" s="3">
        <v>77</v>
      </c>
      <c r="AB53" s="3">
        <v>64</v>
      </c>
      <c r="AC53" s="3">
        <v>23</v>
      </c>
      <c r="AD53" s="3">
        <v>4</v>
      </c>
      <c r="AE53" s="3">
        <v>95</v>
      </c>
      <c r="AF53" s="3">
        <v>84</v>
      </c>
      <c r="AG53" s="3">
        <v>52</v>
      </c>
      <c r="AH53" s="3">
        <v>21</v>
      </c>
      <c r="AI53" s="3">
        <v>18</v>
      </c>
      <c r="AJ53" s="3">
        <v>7</v>
      </c>
      <c r="AK53" s="3">
        <v>126</v>
      </c>
      <c r="AL53" s="3">
        <v>172</v>
      </c>
      <c r="AM53" s="3">
        <v>114</v>
      </c>
      <c r="AN53" s="3">
        <v>191</v>
      </c>
      <c r="AO53" s="3">
        <v>197</v>
      </c>
      <c r="AP53" s="3">
        <v>23</v>
      </c>
      <c r="AQ53" s="3">
        <v>201</v>
      </c>
      <c r="AR53" s="3">
        <v>115</v>
      </c>
      <c r="AS53" s="3">
        <v>155</v>
      </c>
      <c r="AT53" s="3">
        <v>150</v>
      </c>
    </row>
    <row r="54" spans="1:81" x14ac:dyDescent="0.25">
      <c r="A54" t="s">
        <v>58</v>
      </c>
      <c r="B54" s="4">
        <v>0.20699999999999999</v>
      </c>
      <c r="C54" s="4">
        <v>0.21340000000000001</v>
      </c>
      <c r="D54" s="5">
        <v>0.2</v>
      </c>
      <c r="E54" s="4">
        <v>0.11609999999999999</v>
      </c>
      <c r="F54" s="4">
        <v>0.1275</v>
      </c>
      <c r="G54" s="4">
        <v>0.18099999999999999</v>
      </c>
      <c r="H54" s="4">
        <v>0.19600000000000001</v>
      </c>
      <c r="I54" s="4">
        <v>0.2989</v>
      </c>
      <c r="J54" s="4">
        <v>0.26379999999999998</v>
      </c>
      <c r="K54" s="4">
        <v>0.24829999999999999</v>
      </c>
      <c r="L54" s="4">
        <v>0.1595</v>
      </c>
      <c r="M54" s="4">
        <v>0.19089999999999999</v>
      </c>
      <c r="N54" s="4">
        <v>0.2364</v>
      </c>
      <c r="O54" s="4">
        <v>0.22700000000000001</v>
      </c>
      <c r="P54" s="4">
        <v>0.13700000000000001</v>
      </c>
      <c r="Q54" s="4">
        <v>0.25369999999999998</v>
      </c>
      <c r="R54" s="4">
        <v>0.21290000000000001</v>
      </c>
      <c r="S54" s="4">
        <v>0.2407</v>
      </c>
      <c r="T54" s="4">
        <v>0.1797</v>
      </c>
      <c r="U54" s="4">
        <v>0.20549999999999999</v>
      </c>
      <c r="V54" s="4">
        <v>0.25879999999999997</v>
      </c>
      <c r="W54" s="4">
        <v>0.28699999999999998</v>
      </c>
      <c r="X54" s="4">
        <v>0.14119999999999999</v>
      </c>
      <c r="Y54" s="4">
        <v>0.50490000000000002</v>
      </c>
      <c r="Z54" s="4">
        <v>0.19139999999999999</v>
      </c>
      <c r="AA54" s="4">
        <v>0.2656</v>
      </c>
      <c r="AB54" s="4">
        <v>0.22450000000000001</v>
      </c>
      <c r="AC54" s="4">
        <v>0.24679999999999999</v>
      </c>
      <c r="AD54" s="4">
        <v>0.15090000000000001</v>
      </c>
      <c r="AE54" s="4">
        <v>0.17480000000000001</v>
      </c>
      <c r="AF54" s="4">
        <v>0.28050000000000003</v>
      </c>
      <c r="AG54" s="4">
        <v>0.20399999999999999</v>
      </c>
      <c r="AH54" s="4">
        <v>0.20780000000000001</v>
      </c>
      <c r="AI54" s="4">
        <v>0.20860000000000001</v>
      </c>
      <c r="AJ54" s="4">
        <v>0.37690000000000001</v>
      </c>
      <c r="AK54" s="4">
        <v>0.25430000000000003</v>
      </c>
      <c r="AL54" s="4">
        <v>0.21360000000000001</v>
      </c>
      <c r="AM54" s="4">
        <v>0.1792</v>
      </c>
      <c r="AN54" s="4">
        <v>0.26629999999999998</v>
      </c>
      <c r="AO54" s="4">
        <v>0.21260000000000001</v>
      </c>
      <c r="AP54" s="4">
        <v>0.21829999999999999</v>
      </c>
      <c r="AQ54" s="4">
        <v>0.2006</v>
      </c>
      <c r="AR54" s="4">
        <v>0.20069999999999999</v>
      </c>
      <c r="AS54" s="4">
        <v>0.2228</v>
      </c>
      <c r="AT54" s="4">
        <v>0.19719999999999999</v>
      </c>
    </row>
    <row r="55" spans="1:81" x14ac:dyDescent="0.25">
      <c r="A55" t="s">
        <v>60</v>
      </c>
      <c r="B55" s="3">
        <v>453</v>
      </c>
      <c r="C55" s="3">
        <v>308</v>
      </c>
      <c r="D55" s="3">
        <v>145</v>
      </c>
      <c r="E55" s="3">
        <v>64</v>
      </c>
      <c r="F55" s="3">
        <v>63</v>
      </c>
      <c r="G55" s="3">
        <v>74</v>
      </c>
      <c r="H55" s="3">
        <v>79</v>
      </c>
      <c r="I55" s="3">
        <v>62</v>
      </c>
      <c r="J55" s="3">
        <v>111</v>
      </c>
      <c r="K55" s="3">
        <v>68</v>
      </c>
      <c r="L55" s="3">
        <v>46</v>
      </c>
      <c r="M55" s="3">
        <v>53</v>
      </c>
      <c r="N55" s="3">
        <v>38</v>
      </c>
      <c r="O55" s="3">
        <v>62</v>
      </c>
      <c r="P55" s="3">
        <v>69</v>
      </c>
      <c r="Q55" s="3">
        <v>64</v>
      </c>
      <c r="R55" s="3">
        <v>53</v>
      </c>
      <c r="S55" s="3">
        <v>78</v>
      </c>
      <c r="T55" s="3">
        <v>83</v>
      </c>
      <c r="U55" s="3">
        <v>36</v>
      </c>
      <c r="V55" s="3">
        <v>23</v>
      </c>
      <c r="W55" s="3">
        <v>14</v>
      </c>
      <c r="X55" s="3">
        <v>10</v>
      </c>
      <c r="Y55" s="3">
        <v>1</v>
      </c>
      <c r="Z55" s="3">
        <v>122</v>
      </c>
      <c r="AA55" s="3">
        <v>48</v>
      </c>
      <c r="AB55" s="3">
        <v>51</v>
      </c>
      <c r="AC55" s="3">
        <v>13</v>
      </c>
      <c r="AD55" s="3">
        <v>4</v>
      </c>
      <c r="AE55" s="3">
        <v>108</v>
      </c>
      <c r="AF55" s="3">
        <v>55</v>
      </c>
      <c r="AG55" s="3">
        <v>43</v>
      </c>
      <c r="AH55" s="3">
        <v>12</v>
      </c>
      <c r="AI55" s="3">
        <v>11</v>
      </c>
      <c r="AJ55" s="3">
        <v>3</v>
      </c>
      <c r="AK55" s="3">
        <v>89</v>
      </c>
      <c r="AL55" s="3">
        <v>157</v>
      </c>
      <c r="AM55" s="3">
        <v>116</v>
      </c>
      <c r="AN55" s="3">
        <v>143</v>
      </c>
      <c r="AO55" s="3">
        <v>245</v>
      </c>
      <c r="AP55" s="3">
        <v>30</v>
      </c>
      <c r="AQ55" s="3">
        <v>178</v>
      </c>
      <c r="AR55" s="3">
        <v>161</v>
      </c>
      <c r="AS55" s="3">
        <v>147</v>
      </c>
      <c r="AT55" s="3">
        <v>145</v>
      </c>
    </row>
    <row r="56" spans="1:81" x14ac:dyDescent="0.25">
      <c r="A56" t="s">
        <v>58</v>
      </c>
      <c r="B56" s="4">
        <v>0.22259999999999999</v>
      </c>
      <c r="C56" s="4">
        <v>0.29139999999999999</v>
      </c>
      <c r="D56" s="4">
        <v>0.14810000000000001</v>
      </c>
      <c r="E56" s="4">
        <v>0.24690000000000001</v>
      </c>
      <c r="F56" s="4">
        <v>0.2044</v>
      </c>
      <c r="G56" s="4">
        <v>0.2419</v>
      </c>
      <c r="H56" s="4">
        <v>0.2442</v>
      </c>
      <c r="I56" s="4">
        <v>0.17630000000000001</v>
      </c>
      <c r="J56" s="4">
        <v>0.22800000000000001</v>
      </c>
      <c r="K56" s="4">
        <v>0.25869999999999999</v>
      </c>
      <c r="L56" s="4">
        <v>0.17560000000000001</v>
      </c>
      <c r="M56" s="4">
        <v>0.22270000000000001</v>
      </c>
      <c r="N56" s="4">
        <v>0.22239999999999999</v>
      </c>
      <c r="O56" s="4">
        <v>0.2477</v>
      </c>
      <c r="P56" s="4">
        <v>0.24340000000000001</v>
      </c>
      <c r="Q56" s="4">
        <v>0.22550000000000001</v>
      </c>
      <c r="R56" s="4">
        <v>0.1862</v>
      </c>
      <c r="S56" s="4">
        <v>0.156</v>
      </c>
      <c r="T56" s="4">
        <v>0.19700000000000001</v>
      </c>
      <c r="U56" s="4">
        <v>0.2029</v>
      </c>
      <c r="V56" s="4">
        <v>0.16439999999999999</v>
      </c>
      <c r="W56" s="4">
        <v>0.13789999999999999</v>
      </c>
      <c r="X56" s="4">
        <v>0.18279999999999999</v>
      </c>
      <c r="Y56" s="4">
        <v>4.9700000000000001E-2</v>
      </c>
      <c r="Z56" s="4">
        <v>0.1928</v>
      </c>
      <c r="AA56" s="4">
        <v>0.16520000000000001</v>
      </c>
      <c r="AB56" s="4">
        <v>0.17749999999999999</v>
      </c>
      <c r="AC56" s="4">
        <v>0.14050000000000001</v>
      </c>
      <c r="AD56" s="4">
        <v>0.17630000000000001</v>
      </c>
      <c r="AE56" s="4">
        <v>0.19889999999999999</v>
      </c>
      <c r="AF56" s="4">
        <v>0.18210000000000001</v>
      </c>
      <c r="AG56" s="4">
        <v>0.1706</v>
      </c>
      <c r="AH56" s="4">
        <v>0.1182</v>
      </c>
      <c r="AI56" s="4">
        <v>0.12959999999999999</v>
      </c>
      <c r="AJ56" s="4">
        <v>0.1933</v>
      </c>
      <c r="AK56" s="4">
        <v>0.18110000000000001</v>
      </c>
      <c r="AL56" s="4">
        <v>0.19550000000000001</v>
      </c>
      <c r="AM56" s="4">
        <v>0.18290000000000001</v>
      </c>
      <c r="AN56" s="4">
        <v>0.1991</v>
      </c>
      <c r="AO56" s="4">
        <v>0.2636</v>
      </c>
      <c r="AP56" s="4">
        <v>0.29049999999999998</v>
      </c>
      <c r="AQ56" s="4">
        <v>0.1774</v>
      </c>
      <c r="AR56" s="4">
        <v>0.2802</v>
      </c>
      <c r="AS56" s="4">
        <v>0.2107</v>
      </c>
      <c r="AT56" s="5">
        <v>0.19</v>
      </c>
    </row>
    <row r="57" spans="1:81" x14ac:dyDescent="0.25">
      <c r="A57" t="s">
        <v>58</v>
      </c>
    </row>
    <row r="58" spans="1:81" x14ac:dyDescent="0.25">
      <c r="A58" s="6" t="str">
        <f>HYPERLINK("#Contents!A1", "Contents")</f>
        <v>Contents</v>
      </c>
    </row>
    <row r="59" spans="1:81" x14ac:dyDescent="0.25">
      <c r="A59" s="7" t="s">
        <v>53</v>
      </c>
      <c r="CC59" s="17" t="str">
        <f>LEFT(A59, FIND(" ", A59) - 2)</f>
        <v>Table_Q4</v>
      </c>
    </row>
    <row r="60" spans="1:81" x14ac:dyDescent="0.25">
      <c r="A60" t="s">
        <v>1</v>
      </c>
    </row>
    <row r="61" spans="1:81" ht="16.5" thickBot="1" x14ac:dyDescent="0.3">
      <c r="A61" t="s">
        <v>58</v>
      </c>
    </row>
    <row r="62" spans="1:81" ht="35.1" customHeight="1" x14ac:dyDescent="0.25">
      <c r="B62" s="42" t="s">
        <v>8</v>
      </c>
      <c r="C62" s="40" t="s">
        <v>2</v>
      </c>
      <c r="D62" s="44"/>
      <c r="E62" s="40" t="s">
        <v>3</v>
      </c>
      <c r="F62" s="41"/>
      <c r="G62" s="41"/>
      <c r="H62" s="41"/>
      <c r="I62" s="41"/>
      <c r="J62" s="41"/>
      <c r="K62" s="40" t="s">
        <v>4</v>
      </c>
      <c r="L62" s="41"/>
      <c r="M62" s="41"/>
      <c r="N62" s="41"/>
      <c r="O62" s="41"/>
      <c r="P62" s="41"/>
      <c r="Q62" s="41"/>
      <c r="R62" s="41"/>
      <c r="S62" s="40" t="s">
        <v>61</v>
      </c>
      <c r="T62" s="41" t="s">
        <v>5</v>
      </c>
      <c r="U62" s="41"/>
      <c r="V62" s="41"/>
      <c r="W62" s="41" t="s">
        <v>6</v>
      </c>
      <c r="X62" s="41"/>
      <c r="Y62" s="41"/>
      <c r="Z62" s="40" t="s">
        <v>62</v>
      </c>
      <c r="AA62" s="41"/>
      <c r="AB62" s="41"/>
      <c r="AC62" s="41"/>
      <c r="AD62" s="41"/>
      <c r="AE62" s="40" t="s">
        <v>7</v>
      </c>
      <c r="AF62" s="41"/>
      <c r="AG62" s="41"/>
      <c r="AH62" s="41"/>
      <c r="AI62" s="41"/>
      <c r="AJ62" s="41"/>
      <c r="AK62" s="40" t="s">
        <v>63</v>
      </c>
      <c r="AL62" s="41"/>
      <c r="AM62" s="40" t="s">
        <v>64</v>
      </c>
      <c r="AN62" s="41"/>
      <c r="AO62" s="40" t="s">
        <v>65</v>
      </c>
      <c r="AP62" s="41"/>
      <c r="AQ62" s="41"/>
      <c r="AR62" s="40" t="s">
        <v>66</v>
      </c>
      <c r="AS62" s="41"/>
      <c r="AT62" s="45"/>
    </row>
    <row r="63" spans="1:81" ht="51.75" thickBot="1" x14ac:dyDescent="0.3">
      <c r="A63" t="s">
        <v>58</v>
      </c>
      <c r="B63" s="43" t="s">
        <v>8</v>
      </c>
      <c r="C63" s="1" t="s">
        <v>9</v>
      </c>
      <c r="D63" s="1" t="s">
        <v>10</v>
      </c>
      <c r="E63" s="1" t="s">
        <v>11</v>
      </c>
      <c r="F63" s="1" t="s">
        <v>12</v>
      </c>
      <c r="G63" s="1" t="s">
        <v>13</v>
      </c>
      <c r="H63" s="1" t="s">
        <v>14</v>
      </c>
      <c r="I63" s="1" t="s">
        <v>15</v>
      </c>
      <c r="J63" s="1" t="s">
        <v>16</v>
      </c>
      <c r="K63" s="1" t="s">
        <v>17</v>
      </c>
      <c r="L63" s="1" t="s">
        <v>18</v>
      </c>
      <c r="M63" s="1" t="s">
        <v>19</v>
      </c>
      <c r="N63" s="1" t="s">
        <v>20</v>
      </c>
      <c r="O63" s="1" t="s">
        <v>21</v>
      </c>
      <c r="P63" s="1" t="s">
        <v>22</v>
      </c>
      <c r="Q63" s="1" t="s">
        <v>23</v>
      </c>
      <c r="R63" s="1" t="s">
        <v>24</v>
      </c>
      <c r="S63" s="1" t="s">
        <v>25</v>
      </c>
      <c r="T63" s="1" t="s">
        <v>26</v>
      </c>
      <c r="U63" s="1" t="s">
        <v>27</v>
      </c>
      <c r="V63" s="1" t="s">
        <v>28</v>
      </c>
      <c r="W63" s="1" t="s">
        <v>29</v>
      </c>
      <c r="X63" s="1" t="s">
        <v>30</v>
      </c>
      <c r="Y63" s="1" t="s">
        <v>31</v>
      </c>
      <c r="Z63" s="1" t="s">
        <v>26</v>
      </c>
      <c r="AA63" s="1" t="s">
        <v>27</v>
      </c>
      <c r="AB63" s="1" t="s">
        <v>25</v>
      </c>
      <c r="AC63" s="1" t="s">
        <v>28</v>
      </c>
      <c r="AD63" s="1" t="s">
        <v>31</v>
      </c>
      <c r="AE63" s="1" t="s">
        <v>26</v>
      </c>
      <c r="AF63" s="1" t="s">
        <v>27</v>
      </c>
      <c r="AG63" s="1" t="s">
        <v>25</v>
      </c>
      <c r="AH63" s="1" t="s">
        <v>28</v>
      </c>
      <c r="AI63" s="1" t="s">
        <v>30</v>
      </c>
      <c r="AJ63" s="1" t="s">
        <v>31</v>
      </c>
      <c r="AK63" s="1" t="s">
        <v>32</v>
      </c>
      <c r="AL63" s="1" t="s">
        <v>33</v>
      </c>
      <c r="AM63" s="1" t="s">
        <v>34</v>
      </c>
      <c r="AN63" s="1" t="s">
        <v>35</v>
      </c>
      <c r="AO63" s="1" t="s">
        <v>36</v>
      </c>
      <c r="AP63" s="1" t="s">
        <v>37</v>
      </c>
      <c r="AQ63" s="1" t="s">
        <v>38</v>
      </c>
      <c r="AR63" s="1" t="s">
        <v>67</v>
      </c>
      <c r="AS63" s="1" t="s">
        <v>68</v>
      </c>
      <c r="AT63" s="2" t="s">
        <v>69</v>
      </c>
    </row>
    <row r="64" spans="1:81" x14ac:dyDescent="0.25">
      <c r="A64" t="s">
        <v>39</v>
      </c>
      <c r="B64" s="3">
        <v>2034</v>
      </c>
      <c r="C64" s="3">
        <v>1136</v>
      </c>
      <c r="D64" s="3">
        <v>898</v>
      </c>
      <c r="E64" s="3">
        <v>253</v>
      </c>
      <c r="F64" s="3">
        <v>392</v>
      </c>
      <c r="G64" s="3">
        <v>322</v>
      </c>
      <c r="H64" s="3">
        <v>312</v>
      </c>
      <c r="I64" s="3">
        <v>314</v>
      </c>
      <c r="J64" s="3">
        <v>441</v>
      </c>
      <c r="K64" s="3">
        <v>274</v>
      </c>
      <c r="L64" s="3">
        <v>267</v>
      </c>
      <c r="M64" s="3">
        <v>254</v>
      </c>
      <c r="N64" s="3">
        <v>152</v>
      </c>
      <c r="O64" s="3">
        <v>270</v>
      </c>
      <c r="P64" s="3">
        <v>274</v>
      </c>
      <c r="Q64" s="3">
        <v>275</v>
      </c>
      <c r="R64" s="3">
        <v>268</v>
      </c>
      <c r="S64" s="3">
        <v>493</v>
      </c>
      <c r="T64" s="3">
        <v>497</v>
      </c>
      <c r="U64" s="3">
        <v>156</v>
      </c>
      <c r="V64" s="3">
        <v>115</v>
      </c>
      <c r="W64" s="3">
        <v>87</v>
      </c>
      <c r="X64" s="3">
        <v>46</v>
      </c>
      <c r="Y64" s="3">
        <v>17</v>
      </c>
      <c r="Z64" s="3">
        <v>652</v>
      </c>
      <c r="AA64" s="3">
        <v>228</v>
      </c>
      <c r="AB64" s="3">
        <v>291</v>
      </c>
      <c r="AC64" s="3">
        <v>110</v>
      </c>
      <c r="AD64" s="3">
        <v>47</v>
      </c>
      <c r="AE64" s="3">
        <v>575</v>
      </c>
      <c r="AF64" s="3">
        <v>244</v>
      </c>
      <c r="AG64" s="3">
        <v>259</v>
      </c>
      <c r="AH64" s="3">
        <v>114</v>
      </c>
      <c r="AI64" s="3">
        <v>98</v>
      </c>
      <c r="AJ64" s="3">
        <v>19</v>
      </c>
      <c r="AK64" s="3">
        <v>381</v>
      </c>
      <c r="AL64" s="3">
        <v>918</v>
      </c>
      <c r="AM64" s="3">
        <v>695</v>
      </c>
      <c r="AN64" s="3">
        <v>657</v>
      </c>
      <c r="AO64" s="3">
        <v>894</v>
      </c>
      <c r="AP64" s="3">
        <v>106</v>
      </c>
      <c r="AQ64" s="3">
        <v>1034</v>
      </c>
      <c r="AR64" s="3">
        <v>570</v>
      </c>
      <c r="AS64" s="3">
        <v>693</v>
      </c>
      <c r="AT64" s="3">
        <v>771</v>
      </c>
    </row>
    <row r="65" spans="1:46" x14ac:dyDescent="0.25">
      <c r="A65" t="s">
        <v>40</v>
      </c>
      <c r="B65" s="3">
        <v>2034</v>
      </c>
      <c r="C65" s="3">
        <v>1057</v>
      </c>
      <c r="D65" s="3">
        <v>977</v>
      </c>
      <c r="E65" s="3">
        <v>260</v>
      </c>
      <c r="F65" s="3">
        <v>310</v>
      </c>
      <c r="G65" s="3">
        <v>304</v>
      </c>
      <c r="H65" s="3">
        <v>322</v>
      </c>
      <c r="I65" s="3">
        <v>349</v>
      </c>
      <c r="J65" s="3">
        <v>488</v>
      </c>
      <c r="K65" s="3">
        <v>264</v>
      </c>
      <c r="L65" s="3">
        <v>260</v>
      </c>
      <c r="M65" s="3">
        <v>239</v>
      </c>
      <c r="N65" s="3">
        <v>172</v>
      </c>
      <c r="O65" s="3">
        <v>250</v>
      </c>
      <c r="P65" s="3">
        <v>282</v>
      </c>
      <c r="Q65" s="3">
        <v>285</v>
      </c>
      <c r="R65" s="3">
        <v>283</v>
      </c>
      <c r="S65" s="3">
        <v>498</v>
      </c>
      <c r="T65" s="3">
        <v>423</v>
      </c>
      <c r="U65" s="3">
        <v>179</v>
      </c>
      <c r="V65" s="3">
        <v>137</v>
      </c>
      <c r="W65" s="3">
        <v>99</v>
      </c>
      <c r="X65" s="3">
        <v>54</v>
      </c>
      <c r="Y65" s="3">
        <v>21</v>
      </c>
      <c r="Z65" s="3">
        <v>633</v>
      </c>
      <c r="AA65" s="3">
        <v>291</v>
      </c>
      <c r="AB65" s="3">
        <v>287</v>
      </c>
      <c r="AC65" s="3">
        <v>92</v>
      </c>
      <c r="AD65" s="3">
        <v>25</v>
      </c>
      <c r="AE65" s="3">
        <v>544</v>
      </c>
      <c r="AF65" s="3">
        <v>301</v>
      </c>
      <c r="AG65" s="3">
        <v>255</v>
      </c>
      <c r="AH65" s="3">
        <v>103</v>
      </c>
      <c r="AI65" s="3">
        <v>88</v>
      </c>
      <c r="AJ65" s="3">
        <v>17</v>
      </c>
      <c r="AK65" s="3">
        <v>494</v>
      </c>
      <c r="AL65" s="3">
        <v>805</v>
      </c>
      <c r="AM65" s="3">
        <v>635</v>
      </c>
      <c r="AN65" s="3">
        <v>717</v>
      </c>
      <c r="AO65" s="3">
        <v>928</v>
      </c>
      <c r="AP65" s="3">
        <v>105</v>
      </c>
      <c r="AQ65" s="3">
        <v>1001</v>
      </c>
      <c r="AR65" s="3">
        <v>574</v>
      </c>
      <c r="AS65" s="3">
        <v>698</v>
      </c>
      <c r="AT65" s="3">
        <v>762</v>
      </c>
    </row>
    <row r="66" spans="1:46" x14ac:dyDescent="0.25">
      <c r="A66" t="s">
        <v>54</v>
      </c>
      <c r="B66" s="3">
        <v>1109</v>
      </c>
      <c r="C66" s="3">
        <v>581</v>
      </c>
      <c r="D66" s="3">
        <v>528</v>
      </c>
      <c r="E66" s="3">
        <v>139</v>
      </c>
      <c r="F66" s="3">
        <v>172</v>
      </c>
      <c r="G66" s="3">
        <v>172</v>
      </c>
      <c r="H66" s="3">
        <v>178</v>
      </c>
      <c r="I66" s="3">
        <v>192</v>
      </c>
      <c r="J66" s="3">
        <v>255</v>
      </c>
      <c r="K66" s="3">
        <v>145</v>
      </c>
      <c r="L66" s="3">
        <v>148</v>
      </c>
      <c r="M66" s="3">
        <v>135</v>
      </c>
      <c r="N66" s="3">
        <v>84</v>
      </c>
      <c r="O66" s="3">
        <v>148</v>
      </c>
      <c r="P66" s="3">
        <v>152</v>
      </c>
      <c r="Q66" s="3">
        <v>141</v>
      </c>
      <c r="R66" s="3">
        <v>157</v>
      </c>
      <c r="S66" s="3">
        <v>296</v>
      </c>
      <c r="T66" s="3">
        <v>306</v>
      </c>
      <c r="U66" s="3">
        <v>62</v>
      </c>
      <c r="V66" s="3">
        <v>74</v>
      </c>
      <c r="W66" s="3">
        <v>30</v>
      </c>
      <c r="X66" s="3">
        <v>37</v>
      </c>
      <c r="Y66" s="3">
        <v>10</v>
      </c>
      <c r="Z66" s="3">
        <v>443</v>
      </c>
      <c r="AA66" s="3">
        <v>92</v>
      </c>
      <c r="AB66" s="3">
        <v>152</v>
      </c>
      <c r="AC66" s="3">
        <v>53</v>
      </c>
      <c r="AD66" s="3">
        <v>19</v>
      </c>
      <c r="AE66" s="3">
        <v>361</v>
      </c>
      <c r="AF66" s="3">
        <v>90</v>
      </c>
      <c r="AG66" s="3">
        <v>150</v>
      </c>
      <c r="AH66" s="3">
        <v>63</v>
      </c>
      <c r="AI66" s="3">
        <v>76</v>
      </c>
      <c r="AJ66" s="3">
        <v>10</v>
      </c>
      <c r="AK66" s="3">
        <v>233</v>
      </c>
      <c r="AL66" s="3">
        <v>515</v>
      </c>
      <c r="AM66" s="3">
        <v>439</v>
      </c>
      <c r="AN66" s="3">
        <v>328</v>
      </c>
      <c r="AO66" s="3">
        <v>479</v>
      </c>
      <c r="AP66" s="3">
        <v>57</v>
      </c>
      <c r="AQ66" s="3">
        <v>573</v>
      </c>
      <c r="AR66" s="3">
        <v>300</v>
      </c>
      <c r="AS66" s="3">
        <v>373</v>
      </c>
      <c r="AT66" s="3">
        <v>436</v>
      </c>
    </row>
    <row r="67" spans="1:46" x14ac:dyDescent="0.25">
      <c r="A67" t="s">
        <v>58</v>
      </c>
      <c r="B67" s="4">
        <v>0.5454</v>
      </c>
      <c r="C67" s="4">
        <v>0.54959999999999998</v>
      </c>
      <c r="D67" s="4">
        <v>0.54079999999999995</v>
      </c>
      <c r="E67" s="4">
        <v>0.53369999999999995</v>
      </c>
      <c r="F67" s="4">
        <v>0.55469999999999997</v>
      </c>
      <c r="G67" s="4">
        <v>0.56620000000000004</v>
      </c>
      <c r="H67" s="4">
        <v>0.55379999999999996</v>
      </c>
      <c r="I67" s="4">
        <v>0.55049999999999999</v>
      </c>
      <c r="J67" s="4">
        <v>0.52339999999999998</v>
      </c>
      <c r="K67" s="4">
        <v>0.54949999999999999</v>
      </c>
      <c r="L67" s="4">
        <v>0.57050000000000001</v>
      </c>
      <c r="M67" s="4">
        <v>0.56320000000000003</v>
      </c>
      <c r="N67" s="4">
        <v>0.48609999999999998</v>
      </c>
      <c r="O67" s="4">
        <v>0.59109999999999996</v>
      </c>
      <c r="P67" s="4">
        <v>0.53910000000000002</v>
      </c>
      <c r="Q67" s="4">
        <v>0.49559999999999998</v>
      </c>
      <c r="R67" s="4">
        <v>0.55520000000000003</v>
      </c>
      <c r="S67" s="4">
        <v>0.59340000000000004</v>
      </c>
      <c r="T67" s="4">
        <v>0.72389999999999999</v>
      </c>
      <c r="U67" s="4">
        <v>0.3478</v>
      </c>
      <c r="V67" s="4">
        <v>0.54249999999999998</v>
      </c>
      <c r="W67" s="4">
        <v>0.30309999999999998</v>
      </c>
      <c r="X67" s="4">
        <v>0.69469999999999998</v>
      </c>
      <c r="Y67" s="4">
        <v>0.48149999999999998</v>
      </c>
      <c r="Z67" s="4">
        <v>0.69950000000000001</v>
      </c>
      <c r="AA67" s="4">
        <v>0.31540000000000001</v>
      </c>
      <c r="AB67" s="4">
        <v>0.5292</v>
      </c>
      <c r="AC67" s="4">
        <v>0.58330000000000004</v>
      </c>
      <c r="AD67" s="4">
        <v>0.75319999999999998</v>
      </c>
      <c r="AE67" s="4">
        <v>0.66290000000000004</v>
      </c>
      <c r="AF67" s="4">
        <v>0.29809999999999998</v>
      </c>
      <c r="AG67" s="4">
        <v>0.59109999999999996</v>
      </c>
      <c r="AH67" s="4">
        <v>0.60740000000000005</v>
      </c>
      <c r="AI67" s="4">
        <v>0.85489999999999999</v>
      </c>
      <c r="AJ67" s="4">
        <v>0.57569999999999999</v>
      </c>
      <c r="AK67" s="4">
        <v>0.47249999999999998</v>
      </c>
      <c r="AL67" s="4">
        <v>0.63900000000000001</v>
      </c>
      <c r="AM67" s="4">
        <v>0.69099999999999995</v>
      </c>
      <c r="AN67" s="4">
        <v>0.45829999999999999</v>
      </c>
      <c r="AO67" s="4">
        <v>0.51580000000000004</v>
      </c>
      <c r="AP67" s="4">
        <v>0.54649999999999999</v>
      </c>
      <c r="AQ67" s="4">
        <v>0.5726</v>
      </c>
      <c r="AR67" s="4">
        <v>0.52239999999999998</v>
      </c>
      <c r="AS67" s="4">
        <v>0.53490000000000004</v>
      </c>
      <c r="AT67" s="4">
        <v>0.57230000000000003</v>
      </c>
    </row>
    <row r="68" spans="1:46" x14ac:dyDescent="0.25">
      <c r="A68" t="s">
        <v>55</v>
      </c>
      <c r="B68" s="3">
        <v>346</v>
      </c>
      <c r="C68" s="3">
        <v>174</v>
      </c>
      <c r="D68" s="3">
        <v>172</v>
      </c>
      <c r="E68" s="3">
        <v>34</v>
      </c>
      <c r="F68" s="3">
        <v>43</v>
      </c>
      <c r="G68" s="3">
        <v>47</v>
      </c>
      <c r="H68" s="3">
        <v>49</v>
      </c>
      <c r="I68" s="3">
        <v>68</v>
      </c>
      <c r="J68" s="3">
        <v>106</v>
      </c>
      <c r="K68" s="3">
        <v>48</v>
      </c>
      <c r="L68" s="3">
        <v>38</v>
      </c>
      <c r="M68" s="3">
        <v>39</v>
      </c>
      <c r="N68" s="3">
        <v>38</v>
      </c>
      <c r="O68" s="3">
        <v>28</v>
      </c>
      <c r="P68" s="3">
        <v>55</v>
      </c>
      <c r="Q68" s="3">
        <v>53</v>
      </c>
      <c r="R68" s="3">
        <v>47</v>
      </c>
      <c r="S68" s="3">
        <v>80</v>
      </c>
      <c r="T68" s="3">
        <v>50</v>
      </c>
      <c r="U68" s="3">
        <v>51</v>
      </c>
      <c r="V68" s="3">
        <v>31</v>
      </c>
      <c r="W68" s="3">
        <v>37</v>
      </c>
      <c r="X68" s="3">
        <v>6</v>
      </c>
      <c r="Y68" s="3">
        <v>10</v>
      </c>
      <c r="Z68" s="3">
        <v>85</v>
      </c>
      <c r="AA68" s="3">
        <v>85</v>
      </c>
      <c r="AB68" s="3">
        <v>50</v>
      </c>
      <c r="AC68" s="3">
        <v>16</v>
      </c>
      <c r="AD68" s="3">
        <v>3</v>
      </c>
      <c r="AE68" s="3">
        <v>82</v>
      </c>
      <c r="AF68" s="3">
        <v>89</v>
      </c>
      <c r="AG68" s="3">
        <v>40</v>
      </c>
      <c r="AH68" s="3">
        <v>15</v>
      </c>
      <c r="AI68" s="3">
        <v>4</v>
      </c>
      <c r="AJ68" s="3">
        <v>3</v>
      </c>
      <c r="AK68" s="3">
        <v>125</v>
      </c>
      <c r="AL68" s="3">
        <v>119</v>
      </c>
      <c r="AM68" s="3">
        <v>90</v>
      </c>
      <c r="AN68" s="3">
        <v>159</v>
      </c>
      <c r="AO68" s="3">
        <v>166</v>
      </c>
      <c r="AP68" s="3">
        <v>22</v>
      </c>
      <c r="AQ68" s="3">
        <v>158</v>
      </c>
      <c r="AR68" s="3">
        <v>89</v>
      </c>
      <c r="AS68" s="3">
        <v>136</v>
      </c>
      <c r="AT68" s="3">
        <v>122</v>
      </c>
    </row>
    <row r="69" spans="1:46" x14ac:dyDescent="0.25">
      <c r="A69" t="s">
        <v>58</v>
      </c>
      <c r="B69" s="4">
        <v>0.17030000000000001</v>
      </c>
      <c r="C69" s="4">
        <v>0.1651</v>
      </c>
      <c r="D69" s="4">
        <v>0.17599999999999999</v>
      </c>
      <c r="E69" s="4">
        <v>0.12870000000000001</v>
      </c>
      <c r="F69" s="4">
        <v>0.1394</v>
      </c>
      <c r="G69" s="4">
        <v>0.155</v>
      </c>
      <c r="H69" s="4">
        <v>0.15160000000000001</v>
      </c>
      <c r="I69" s="4">
        <v>0.19400000000000001</v>
      </c>
      <c r="J69" s="4">
        <v>0.2172</v>
      </c>
      <c r="K69" s="4">
        <v>0.1832</v>
      </c>
      <c r="L69" s="4">
        <v>0.14630000000000001</v>
      </c>
      <c r="M69" s="4">
        <v>0.16170000000000001</v>
      </c>
      <c r="N69" s="4">
        <v>0.22239999999999999</v>
      </c>
      <c r="O69" s="4">
        <v>0.1135</v>
      </c>
      <c r="P69" s="4">
        <v>0.19339999999999999</v>
      </c>
      <c r="Q69" s="4">
        <v>0.18629999999999999</v>
      </c>
      <c r="R69" s="4">
        <v>0.1671</v>
      </c>
      <c r="S69" s="4">
        <v>0.1598</v>
      </c>
      <c r="T69" s="4">
        <v>0.11899999999999999</v>
      </c>
      <c r="U69" s="4">
        <v>0.2828</v>
      </c>
      <c r="V69" s="4">
        <v>0.224</v>
      </c>
      <c r="W69" s="4">
        <v>0.37009999999999998</v>
      </c>
      <c r="X69" s="4">
        <v>0.1096</v>
      </c>
      <c r="Y69" s="5">
        <v>0.47</v>
      </c>
      <c r="Z69" s="4">
        <v>0.13370000000000001</v>
      </c>
      <c r="AA69" s="4">
        <v>0.29070000000000001</v>
      </c>
      <c r="AB69" s="4">
        <v>0.17349999999999999</v>
      </c>
      <c r="AC69" s="4">
        <v>0.17100000000000001</v>
      </c>
      <c r="AD69" s="4">
        <v>0.1215</v>
      </c>
      <c r="AE69" s="4">
        <v>0.15049999999999999</v>
      </c>
      <c r="AF69" s="4">
        <v>0.29449999999999998</v>
      </c>
      <c r="AG69" s="4">
        <v>0.15709999999999999</v>
      </c>
      <c r="AH69" s="4">
        <v>0.1426</v>
      </c>
      <c r="AI69" s="4">
        <v>5.0099999999999999E-2</v>
      </c>
      <c r="AJ69" s="4">
        <v>0.15690000000000001</v>
      </c>
      <c r="AK69" s="4">
        <v>0.25319999999999998</v>
      </c>
      <c r="AL69" s="4">
        <v>0.14810000000000001</v>
      </c>
      <c r="AM69" s="4">
        <v>0.14119999999999999</v>
      </c>
      <c r="AN69" s="4">
        <v>0.2225</v>
      </c>
      <c r="AO69" s="4">
        <v>0.1792</v>
      </c>
      <c r="AP69" s="4">
        <v>0.2072</v>
      </c>
      <c r="AQ69" s="4">
        <v>0.1583</v>
      </c>
      <c r="AR69" s="4">
        <v>0.15490000000000001</v>
      </c>
      <c r="AS69" s="4">
        <v>0.19470000000000001</v>
      </c>
      <c r="AT69" s="4">
        <v>0.15970000000000001</v>
      </c>
    </row>
    <row r="70" spans="1:46" x14ac:dyDescent="0.25">
      <c r="A70" t="s">
        <v>56</v>
      </c>
      <c r="B70" s="3">
        <v>287</v>
      </c>
      <c r="C70" s="3">
        <v>76</v>
      </c>
      <c r="D70" s="3">
        <v>211</v>
      </c>
      <c r="E70" s="3">
        <v>32</v>
      </c>
      <c r="F70" s="3">
        <v>34</v>
      </c>
      <c r="G70" s="3">
        <v>27</v>
      </c>
      <c r="H70" s="3">
        <v>52</v>
      </c>
      <c r="I70" s="3">
        <v>52</v>
      </c>
      <c r="J70" s="3">
        <v>89</v>
      </c>
      <c r="K70" s="3">
        <v>24</v>
      </c>
      <c r="L70" s="3">
        <v>42</v>
      </c>
      <c r="M70" s="3">
        <v>27</v>
      </c>
      <c r="N70" s="3">
        <v>31</v>
      </c>
      <c r="O70" s="3">
        <v>40</v>
      </c>
      <c r="P70" s="3">
        <v>41</v>
      </c>
      <c r="Q70" s="3">
        <v>41</v>
      </c>
      <c r="R70" s="3">
        <v>41</v>
      </c>
      <c r="S70" s="3">
        <v>80</v>
      </c>
      <c r="T70" s="3">
        <v>28</v>
      </c>
      <c r="U70" s="3">
        <v>50</v>
      </c>
      <c r="V70" s="3">
        <v>26</v>
      </c>
      <c r="W70" s="3">
        <v>23</v>
      </c>
      <c r="X70" s="3">
        <v>8</v>
      </c>
      <c r="Y70" s="3">
        <v>1</v>
      </c>
      <c r="Z70" s="3">
        <v>51</v>
      </c>
      <c r="AA70" s="3">
        <v>95</v>
      </c>
      <c r="AB70" s="3">
        <v>53</v>
      </c>
      <c r="AC70" s="3">
        <v>18</v>
      </c>
      <c r="AD70" s="3">
        <v>2</v>
      </c>
      <c r="AE70" s="3">
        <v>47</v>
      </c>
      <c r="AF70" s="3">
        <v>104</v>
      </c>
      <c r="AG70" s="3">
        <v>37</v>
      </c>
      <c r="AH70" s="3">
        <v>23</v>
      </c>
      <c r="AI70" s="3">
        <v>5</v>
      </c>
      <c r="AJ70" s="3">
        <v>2</v>
      </c>
      <c r="AK70" s="3">
        <v>98</v>
      </c>
      <c r="AL70" s="3">
        <v>109</v>
      </c>
      <c r="AM70" s="3">
        <v>55</v>
      </c>
      <c r="AN70" s="3">
        <v>158</v>
      </c>
      <c r="AO70" s="3">
        <v>103</v>
      </c>
      <c r="AP70" s="3">
        <v>11</v>
      </c>
      <c r="AQ70" s="3">
        <v>173</v>
      </c>
      <c r="AR70" s="3">
        <v>56</v>
      </c>
      <c r="AS70" s="3">
        <v>98</v>
      </c>
      <c r="AT70" s="3">
        <v>133</v>
      </c>
    </row>
    <row r="71" spans="1:46" x14ac:dyDescent="0.25">
      <c r="A71" t="s">
        <v>58</v>
      </c>
      <c r="B71" s="4">
        <v>0.1411</v>
      </c>
      <c r="C71" s="4">
        <v>7.2400000000000006E-2</v>
      </c>
      <c r="D71" s="4">
        <v>0.21540000000000001</v>
      </c>
      <c r="E71" s="4">
        <v>0.1242</v>
      </c>
      <c r="F71" s="4">
        <v>0.1086</v>
      </c>
      <c r="G71" s="4">
        <v>8.9099999999999999E-2</v>
      </c>
      <c r="H71" s="4">
        <v>0.16139999999999999</v>
      </c>
      <c r="I71" s="4">
        <v>0.15010000000000001</v>
      </c>
      <c r="J71" s="4">
        <v>0.18340000000000001</v>
      </c>
      <c r="K71" s="4">
        <v>9.1700000000000004E-2</v>
      </c>
      <c r="L71" s="4">
        <v>0.16139999999999999</v>
      </c>
      <c r="M71" s="4">
        <v>0.1113</v>
      </c>
      <c r="N71" s="4">
        <v>0.17879999999999999</v>
      </c>
      <c r="O71" s="4">
        <v>0.15909999999999999</v>
      </c>
      <c r="P71" s="4">
        <v>0.14680000000000001</v>
      </c>
      <c r="Q71" s="4">
        <v>0.14560000000000001</v>
      </c>
      <c r="R71" s="4">
        <v>0.1447</v>
      </c>
      <c r="S71" s="4">
        <v>0.15989999999999999</v>
      </c>
      <c r="T71" s="4">
        <v>6.54E-2</v>
      </c>
      <c r="U71" s="4">
        <v>0.27889999999999998</v>
      </c>
      <c r="V71" s="4">
        <v>0.192</v>
      </c>
      <c r="W71" s="4">
        <v>0.22789999999999999</v>
      </c>
      <c r="X71" s="4">
        <v>0.14330000000000001</v>
      </c>
      <c r="Y71" s="4">
        <v>4.8500000000000001E-2</v>
      </c>
      <c r="Z71" s="4">
        <v>7.9899999999999999E-2</v>
      </c>
      <c r="AA71" s="4">
        <v>0.3251</v>
      </c>
      <c r="AB71" s="4">
        <v>0.18540000000000001</v>
      </c>
      <c r="AC71" s="4">
        <v>0.20050000000000001</v>
      </c>
      <c r="AD71" s="4">
        <v>6.6500000000000004E-2</v>
      </c>
      <c r="AE71" s="4">
        <v>8.6300000000000002E-2</v>
      </c>
      <c r="AF71" s="4">
        <v>0.34589999999999999</v>
      </c>
      <c r="AG71" s="4">
        <v>0.14580000000000001</v>
      </c>
      <c r="AH71" s="4">
        <v>0.21909999999999999</v>
      </c>
      <c r="AI71" s="4">
        <v>5.79E-2</v>
      </c>
      <c r="AJ71" s="4">
        <v>8.7900000000000006E-2</v>
      </c>
      <c r="AK71" s="4">
        <v>0.1986</v>
      </c>
      <c r="AL71" s="4">
        <v>0.1358</v>
      </c>
      <c r="AM71" s="4">
        <v>8.5800000000000001E-2</v>
      </c>
      <c r="AN71" s="4">
        <v>0.2208</v>
      </c>
      <c r="AO71" s="4">
        <v>0.1109</v>
      </c>
      <c r="AP71" s="4">
        <v>0.1042</v>
      </c>
      <c r="AQ71" s="4">
        <v>0.17299999999999999</v>
      </c>
      <c r="AR71" s="4">
        <v>9.7500000000000003E-2</v>
      </c>
      <c r="AS71" s="4">
        <v>0.13980000000000001</v>
      </c>
      <c r="AT71" s="4">
        <v>0.17510000000000001</v>
      </c>
    </row>
    <row r="72" spans="1:46" x14ac:dyDescent="0.25">
      <c r="A72" t="s">
        <v>57</v>
      </c>
      <c r="B72" s="3">
        <v>6</v>
      </c>
      <c r="C72" s="3">
        <v>3</v>
      </c>
      <c r="D72" s="3">
        <v>3</v>
      </c>
      <c r="E72" s="3">
        <v>0</v>
      </c>
      <c r="F72" s="3">
        <v>0</v>
      </c>
      <c r="G72" s="3">
        <v>1</v>
      </c>
      <c r="H72" s="3">
        <v>1</v>
      </c>
      <c r="I72" s="3">
        <v>0</v>
      </c>
      <c r="J72" s="3">
        <v>4</v>
      </c>
      <c r="K72" s="3">
        <v>1</v>
      </c>
      <c r="L72" s="3">
        <v>1</v>
      </c>
      <c r="M72" s="3">
        <v>0</v>
      </c>
      <c r="N72" s="3">
        <v>0</v>
      </c>
      <c r="O72" s="3">
        <v>1</v>
      </c>
      <c r="P72" s="3">
        <v>1</v>
      </c>
      <c r="Q72" s="3">
        <v>2</v>
      </c>
      <c r="R72" s="3">
        <v>0</v>
      </c>
      <c r="S72" s="3">
        <v>3</v>
      </c>
      <c r="T72" s="3">
        <v>0</v>
      </c>
      <c r="U72" s="3">
        <v>1</v>
      </c>
      <c r="V72" s="3">
        <v>0</v>
      </c>
      <c r="W72" s="3">
        <v>0</v>
      </c>
      <c r="X72" s="3">
        <v>0</v>
      </c>
      <c r="Y72" s="3">
        <v>0</v>
      </c>
      <c r="Z72" s="3">
        <v>0</v>
      </c>
      <c r="AA72" s="3">
        <v>2</v>
      </c>
      <c r="AB72" s="3">
        <v>3</v>
      </c>
      <c r="AC72" s="3">
        <v>0</v>
      </c>
      <c r="AD72" s="3">
        <v>0</v>
      </c>
      <c r="AE72" s="3">
        <v>0</v>
      </c>
      <c r="AF72" s="3">
        <v>3</v>
      </c>
      <c r="AG72" s="3">
        <v>2</v>
      </c>
      <c r="AH72" s="3">
        <v>0</v>
      </c>
      <c r="AI72" s="3">
        <v>0</v>
      </c>
      <c r="AJ72" s="3">
        <v>0</v>
      </c>
      <c r="AK72" s="3">
        <v>0</v>
      </c>
      <c r="AL72" s="3">
        <v>4</v>
      </c>
      <c r="AM72" s="3">
        <v>0</v>
      </c>
      <c r="AN72" s="3">
        <v>6</v>
      </c>
      <c r="AO72" s="3">
        <v>3</v>
      </c>
      <c r="AP72" s="3">
        <v>0</v>
      </c>
      <c r="AQ72" s="3">
        <v>3</v>
      </c>
      <c r="AR72" s="3">
        <v>1</v>
      </c>
      <c r="AS72" s="3">
        <v>3</v>
      </c>
      <c r="AT72" s="3">
        <v>2</v>
      </c>
    </row>
    <row r="73" spans="1:46" x14ac:dyDescent="0.25">
      <c r="A73" t="s">
        <v>58</v>
      </c>
      <c r="B73" s="4">
        <v>3.0999999999999999E-3</v>
      </c>
      <c r="C73" s="4">
        <v>2.8E-3</v>
      </c>
      <c r="D73" s="4">
        <v>3.5000000000000001E-3</v>
      </c>
      <c r="E73" s="3" t="s">
        <v>42</v>
      </c>
      <c r="F73" s="3" t="s">
        <v>42</v>
      </c>
      <c r="G73" s="4">
        <v>2.8999999999999998E-3</v>
      </c>
      <c r="H73" s="4">
        <v>3.7000000000000002E-3</v>
      </c>
      <c r="I73" s="3" t="s">
        <v>42</v>
      </c>
      <c r="J73" s="4">
        <v>8.8000000000000005E-3</v>
      </c>
      <c r="K73" s="4">
        <v>3.3999999999999998E-3</v>
      </c>
      <c r="L73" s="4">
        <v>3.5999999999999999E-3</v>
      </c>
      <c r="M73" s="3" t="s">
        <v>42</v>
      </c>
      <c r="N73" s="3" t="s">
        <v>42</v>
      </c>
      <c r="O73" s="4">
        <v>4.7999999999999996E-3</v>
      </c>
      <c r="P73" s="4">
        <v>4.1999999999999997E-3</v>
      </c>
      <c r="Q73" s="4">
        <v>7.6E-3</v>
      </c>
      <c r="R73" s="3" t="s">
        <v>42</v>
      </c>
      <c r="S73" s="4">
        <v>6.1999999999999998E-3</v>
      </c>
      <c r="T73" s="3" t="s">
        <v>42</v>
      </c>
      <c r="U73" s="4">
        <v>6.6E-3</v>
      </c>
      <c r="V73" s="3" t="s">
        <v>42</v>
      </c>
      <c r="W73" s="3" t="s">
        <v>42</v>
      </c>
      <c r="X73" s="3" t="s">
        <v>42</v>
      </c>
      <c r="Y73" s="3" t="s">
        <v>42</v>
      </c>
      <c r="Z73" s="3" t="s">
        <v>42</v>
      </c>
      <c r="AA73" s="4">
        <v>7.1000000000000004E-3</v>
      </c>
      <c r="AB73" s="4">
        <v>1.0800000000000001E-2</v>
      </c>
      <c r="AC73" s="3" t="s">
        <v>42</v>
      </c>
      <c r="AD73" s="3" t="s">
        <v>42</v>
      </c>
      <c r="AE73" s="3" t="s">
        <v>42</v>
      </c>
      <c r="AF73" s="5">
        <v>0.01</v>
      </c>
      <c r="AG73" s="4">
        <v>8.5000000000000006E-3</v>
      </c>
      <c r="AH73" s="3" t="s">
        <v>42</v>
      </c>
      <c r="AI73" s="3" t="s">
        <v>42</v>
      </c>
      <c r="AJ73" s="3" t="s">
        <v>42</v>
      </c>
      <c r="AK73" s="3" t="s">
        <v>42</v>
      </c>
      <c r="AL73" s="4">
        <v>4.8999999999999998E-3</v>
      </c>
      <c r="AM73" s="3" t="s">
        <v>42</v>
      </c>
      <c r="AN73" s="4">
        <v>8.8999999999999999E-3</v>
      </c>
      <c r="AO73" s="4">
        <v>3.5999999999999999E-3</v>
      </c>
      <c r="AP73" s="3" t="s">
        <v>42</v>
      </c>
      <c r="AQ73" s="4">
        <v>3.0000000000000001E-3</v>
      </c>
      <c r="AR73" s="4">
        <v>2.0999999999999999E-3</v>
      </c>
      <c r="AS73" s="4">
        <v>4.4000000000000003E-3</v>
      </c>
      <c r="AT73" s="4">
        <v>2.7000000000000001E-3</v>
      </c>
    </row>
    <row r="74" spans="1:46" x14ac:dyDescent="0.25">
      <c r="A74" t="s">
        <v>60</v>
      </c>
      <c r="B74" s="3">
        <v>285</v>
      </c>
      <c r="C74" s="3">
        <v>222</v>
      </c>
      <c r="D74" s="3">
        <v>63</v>
      </c>
      <c r="E74" s="3">
        <v>56</v>
      </c>
      <c r="F74" s="3">
        <v>61</v>
      </c>
      <c r="G74" s="3">
        <v>57</v>
      </c>
      <c r="H74" s="3">
        <v>42</v>
      </c>
      <c r="I74" s="3">
        <v>37</v>
      </c>
      <c r="J74" s="3">
        <v>33</v>
      </c>
      <c r="K74" s="3">
        <v>45</v>
      </c>
      <c r="L74" s="3">
        <v>31</v>
      </c>
      <c r="M74" s="3">
        <v>39</v>
      </c>
      <c r="N74" s="3">
        <v>19</v>
      </c>
      <c r="O74" s="3">
        <v>33</v>
      </c>
      <c r="P74" s="3">
        <v>33</v>
      </c>
      <c r="Q74" s="3">
        <v>47</v>
      </c>
      <c r="R74" s="3">
        <v>38</v>
      </c>
      <c r="S74" s="3">
        <v>40</v>
      </c>
      <c r="T74" s="3">
        <v>39</v>
      </c>
      <c r="U74" s="3">
        <v>15</v>
      </c>
      <c r="V74" s="3">
        <v>6</v>
      </c>
      <c r="W74" s="3">
        <v>10</v>
      </c>
      <c r="X74" s="3">
        <v>3</v>
      </c>
      <c r="Y74" s="3">
        <v>0</v>
      </c>
      <c r="Z74" s="3">
        <v>55</v>
      </c>
      <c r="AA74" s="3">
        <v>18</v>
      </c>
      <c r="AB74" s="3">
        <v>29</v>
      </c>
      <c r="AC74" s="3">
        <v>4</v>
      </c>
      <c r="AD74" s="3">
        <v>1</v>
      </c>
      <c r="AE74" s="3">
        <v>55</v>
      </c>
      <c r="AF74" s="3">
        <v>15</v>
      </c>
      <c r="AG74" s="3">
        <v>25</v>
      </c>
      <c r="AH74" s="3">
        <v>3</v>
      </c>
      <c r="AI74" s="3">
        <v>3</v>
      </c>
      <c r="AJ74" s="3">
        <v>3</v>
      </c>
      <c r="AK74" s="3">
        <v>37</v>
      </c>
      <c r="AL74" s="3">
        <v>58</v>
      </c>
      <c r="AM74" s="3">
        <v>52</v>
      </c>
      <c r="AN74" s="3">
        <v>64</v>
      </c>
      <c r="AO74" s="3">
        <v>177</v>
      </c>
      <c r="AP74" s="3">
        <v>15</v>
      </c>
      <c r="AQ74" s="3">
        <v>93</v>
      </c>
      <c r="AR74" s="3">
        <v>128</v>
      </c>
      <c r="AS74" s="3">
        <v>88</v>
      </c>
      <c r="AT74" s="3">
        <v>69</v>
      </c>
    </row>
    <row r="75" spans="1:46" x14ac:dyDescent="0.25">
      <c r="A75" t="s">
        <v>58</v>
      </c>
      <c r="B75" s="4">
        <v>0.1401</v>
      </c>
      <c r="C75" s="5">
        <v>0.21</v>
      </c>
      <c r="D75" s="4">
        <v>6.4399999999999999E-2</v>
      </c>
      <c r="E75" s="4">
        <v>0.21329999999999999</v>
      </c>
      <c r="F75" s="4">
        <v>0.19719999999999999</v>
      </c>
      <c r="G75" s="4">
        <v>0.1867</v>
      </c>
      <c r="H75" s="4">
        <v>0.12959999999999999</v>
      </c>
      <c r="I75" s="4">
        <v>0.10539999999999999</v>
      </c>
      <c r="J75" s="4">
        <v>6.7199999999999996E-2</v>
      </c>
      <c r="K75" s="4">
        <v>0.17219999999999999</v>
      </c>
      <c r="L75" s="4">
        <v>0.1182</v>
      </c>
      <c r="M75" s="4">
        <v>0.16370000000000001</v>
      </c>
      <c r="N75" s="4">
        <v>0.11269999999999999</v>
      </c>
      <c r="O75" s="4">
        <v>0.13150000000000001</v>
      </c>
      <c r="P75" s="4">
        <v>0.1164</v>
      </c>
      <c r="Q75" s="4">
        <v>0.16489999999999999</v>
      </c>
      <c r="R75" s="4">
        <v>0.13289999999999999</v>
      </c>
      <c r="S75" s="4">
        <v>8.0699999999999994E-2</v>
      </c>
      <c r="T75" s="4">
        <v>9.1700000000000004E-2</v>
      </c>
      <c r="U75" s="4">
        <v>8.3900000000000002E-2</v>
      </c>
      <c r="V75" s="4">
        <v>4.1500000000000002E-2</v>
      </c>
      <c r="W75" s="4">
        <v>9.8900000000000002E-2</v>
      </c>
      <c r="X75" s="4">
        <v>5.2400000000000002E-2</v>
      </c>
      <c r="Y75" s="3" t="s">
        <v>42</v>
      </c>
      <c r="Z75" s="4">
        <v>8.6999999999999994E-2</v>
      </c>
      <c r="AA75" s="4">
        <v>6.1699999999999998E-2</v>
      </c>
      <c r="AB75" s="4">
        <v>0.1011</v>
      </c>
      <c r="AC75" s="4">
        <v>4.53E-2</v>
      </c>
      <c r="AD75" s="4">
        <v>5.8700000000000002E-2</v>
      </c>
      <c r="AE75" s="4">
        <v>0.1003</v>
      </c>
      <c r="AF75" s="4">
        <v>5.1499999999999997E-2</v>
      </c>
      <c r="AG75" s="4">
        <v>9.7600000000000006E-2</v>
      </c>
      <c r="AH75" s="4">
        <v>3.1E-2</v>
      </c>
      <c r="AI75" s="4">
        <v>3.6999999999999998E-2</v>
      </c>
      <c r="AJ75" s="4">
        <v>0.17949999999999999</v>
      </c>
      <c r="AK75" s="4">
        <v>7.5800000000000006E-2</v>
      </c>
      <c r="AL75" s="4">
        <v>7.22E-2</v>
      </c>
      <c r="AM75" s="4">
        <v>8.1900000000000001E-2</v>
      </c>
      <c r="AN75" s="4">
        <v>8.9499999999999996E-2</v>
      </c>
      <c r="AO75" s="4">
        <v>0.1905</v>
      </c>
      <c r="AP75" s="4">
        <v>0.14219999999999999</v>
      </c>
      <c r="AQ75" s="4">
        <v>9.2999999999999999E-2</v>
      </c>
      <c r="AR75" s="4">
        <v>0.22309999999999999</v>
      </c>
      <c r="AS75" s="4">
        <v>0.12609999999999999</v>
      </c>
      <c r="AT75" s="4">
        <v>9.0200000000000002E-2</v>
      </c>
    </row>
    <row r="76" spans="1:46" x14ac:dyDescent="0.25">
      <c r="A76" t="s">
        <v>58</v>
      </c>
    </row>
  </sheetData>
  <mergeCells count="44">
    <mergeCell ref="Z62:AD62"/>
    <mergeCell ref="AE62:AJ62"/>
    <mergeCell ref="AK62:AL62"/>
    <mergeCell ref="AM62:AN62"/>
    <mergeCell ref="AO62:AQ62"/>
    <mergeCell ref="AR62:AT62"/>
    <mergeCell ref="AE43:AJ43"/>
    <mergeCell ref="AK43:AL43"/>
    <mergeCell ref="AM43:AN43"/>
    <mergeCell ref="AO43:AQ43"/>
    <mergeCell ref="AR43:AT43"/>
    <mergeCell ref="B62:B63"/>
    <mergeCell ref="C62:D62"/>
    <mergeCell ref="E62:J62"/>
    <mergeCell ref="K62:R62"/>
    <mergeCell ref="S62:Y62"/>
    <mergeCell ref="B43:B44"/>
    <mergeCell ref="C43:D43"/>
    <mergeCell ref="E43:J43"/>
    <mergeCell ref="K43:R43"/>
    <mergeCell ref="S43:Y43"/>
    <mergeCell ref="Z43:AD43"/>
    <mergeCell ref="Z24:AD24"/>
    <mergeCell ref="AE24:AJ24"/>
    <mergeCell ref="AK24:AL24"/>
    <mergeCell ref="AM24:AN24"/>
    <mergeCell ref="AO24:AQ24"/>
    <mergeCell ref="AR24:AT24"/>
    <mergeCell ref="AE5:AJ5"/>
    <mergeCell ref="AK5:AL5"/>
    <mergeCell ref="AM5:AN5"/>
    <mergeCell ref="AO5:AQ5"/>
    <mergeCell ref="AR5:AT5"/>
    <mergeCell ref="B24:B25"/>
    <mergeCell ref="C24:D24"/>
    <mergeCell ref="E24:J24"/>
    <mergeCell ref="K24:R24"/>
    <mergeCell ref="S24:Y24"/>
    <mergeCell ref="Z5:AD5"/>
    <mergeCell ref="B5:B6"/>
    <mergeCell ref="C5:D5"/>
    <mergeCell ref="E5:J5"/>
    <mergeCell ref="K5:R5"/>
    <mergeCell ref="S5:Y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Frederek Power</cp:lastModifiedBy>
  <dcterms:created xsi:type="dcterms:W3CDTF">2026-04-14T14:41:20Z</dcterms:created>
  <dcterms:modified xsi:type="dcterms:W3CDTF">2026-04-17T15:32:29Z</dcterms:modified>
</cp:coreProperties>
</file>