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defaultThemeVersion="202300"/>
  <mc:AlternateContent xmlns:mc="http://schemas.openxmlformats.org/markup-compatibility/2006">
    <mc:Choice Requires="x15">
      <x15ac:absPath xmlns:x15ac="http://schemas.microsoft.com/office/spreadsheetml/2010/11/ac" url="https://survation-my.sharepoint.com/personal/charlotte_forrest_survation_co_uk/Documents/"/>
    </mc:Choice>
  </mc:AlternateContent>
  <xr:revisionPtr revIDLastSave="0" documentId="8_{1D554ADD-E35D-4843-B76D-581CD4B06219}" xr6:coauthVersionLast="47" xr6:coauthVersionMax="47" xr10:uidLastSave="{00000000-0000-0000-0000-000000000000}"/>
  <bookViews>
    <workbookView xWindow="-108" yWindow="-108" windowWidth="23256" windowHeight="12456" xr2:uid="{4C055F6E-396D-E74C-9753-74DE593CC092}"/>
  </bookViews>
  <sheets>
    <sheet name="Cover sheet and methodology" sheetId="3" r:id="rId1"/>
    <sheet name="Contents" sheetId="2" r:id="rId2"/>
    <sheet name="Tables" sheetId="1" r:id="rId3"/>
  </sheets>
  <definedNames>
    <definedName name="_xlnm._FilterDatabase" localSheetId="2" hidden="1">Tables!$A$1:$A$71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44" i="1" l="1"/>
  <c r="BB29" i="1"/>
  <c r="BB2" i="1"/>
  <c r="A3" i="2" s="1"/>
  <c r="A43" i="1"/>
  <c r="A28" i="1"/>
  <c r="A1" i="1"/>
  <c r="A2" i="2" l="1"/>
  <c r="A4" i="2"/>
</calcChain>
</file>

<file path=xl/sharedStrings.xml><?xml version="1.0" encoding="utf-8"?>
<sst xmlns="http://schemas.openxmlformats.org/spreadsheetml/2006/main" count="307" uniqueCount="125">
  <si>
    <t xml:space="preserve">Table_Q1. To what extent, if at all, do you support or oppose facial recognition cameras being used in public areas? </t>
  </si>
  <si>
    <t>Base: All respondents</t>
  </si>
  <si>
    <t>Sex</t>
  </si>
  <si>
    <t>Age</t>
  </si>
  <si>
    <t>Region</t>
  </si>
  <si>
    <t>Highest level of qualification</t>
  </si>
  <si>
    <t>Household Income p.a.</t>
  </si>
  <si>
    <t>GE24 Vote</t>
  </si>
  <si>
    <t>EU16 Vote</t>
  </si>
  <si>
    <t>Voting Intention</t>
  </si>
  <si>
    <t>Total</t>
  </si>
  <si>
    <t>Female</t>
  </si>
  <si>
    <t>Male</t>
  </si>
  <si>
    <t>18-24</t>
  </si>
  <si>
    <t>25-34</t>
  </si>
  <si>
    <t>35-44</t>
  </si>
  <si>
    <t>45-54</t>
  </si>
  <si>
    <t>55-64</t>
  </si>
  <si>
    <t>65+</t>
  </si>
  <si>
    <t>London</t>
  </si>
  <si>
    <t>South</t>
  </si>
  <si>
    <t>Midlands</t>
  </si>
  <si>
    <t>North</t>
  </si>
  <si>
    <t>England</t>
  </si>
  <si>
    <t>Scotland</t>
  </si>
  <si>
    <t>Wales</t>
  </si>
  <si>
    <t>Northern Ireland</t>
  </si>
  <si>
    <t>No Qualifications / Level 1</t>
  </si>
  <si>
    <t>Level 2 / Apprenticeship / Other</t>
  </si>
  <si>
    <t>Level 3</t>
  </si>
  <si>
    <t>Level 4+</t>
  </si>
  <si>
    <t>ABC1</t>
  </si>
  <si>
    <t>C2DE</t>
  </si>
  <si>
    <t>LAB</t>
  </si>
  <si>
    <t>CON</t>
  </si>
  <si>
    <t>RFM</t>
  </si>
  <si>
    <t>LD</t>
  </si>
  <si>
    <t>GRN</t>
  </si>
  <si>
    <t>OTH</t>
  </si>
  <si>
    <t>Leave</t>
  </si>
  <si>
    <t>Remain</t>
  </si>
  <si>
    <t>Unweighted Total</t>
  </si>
  <si>
    <t>Weighted Total</t>
  </si>
  <si>
    <t>Strongly support</t>
  </si>
  <si>
    <t>Somewhat support</t>
  </si>
  <si>
    <t>Neither support nor oppose</t>
  </si>
  <si>
    <t>Somewhat oppose</t>
  </si>
  <si>
    <t>Strongly oppose</t>
  </si>
  <si>
    <t>-</t>
  </si>
  <si>
    <t>NET: Support</t>
  </si>
  <si>
    <t>NET: Oppose</t>
  </si>
  <si>
    <t>NET: Difference</t>
  </si>
  <si>
    <t xml:space="preserve">Table_Q2. Which of the following statements comes closest to your view? </t>
  </si>
  <si>
    <t>I would be in favour of the use of police facial recognition cameras in my local area</t>
  </si>
  <si>
    <t>I would not be in favour of the use of police facial recognition cameras in my local area</t>
  </si>
  <si>
    <t>Table_Q3. You said you are not in favour of police forces using facial recognition cameras in your local area, what are the top two reasons for that?</t>
  </si>
  <si>
    <t>Base: Those not in favour of facial recognition cameras in their local area</t>
  </si>
  <si>
    <t>They are not accurate and may wrongly identify innocent people</t>
  </si>
  <si>
    <t>They could discriminate against certain groups of people</t>
  </si>
  <si>
    <t>They have not been properly tested or regulated</t>
  </si>
  <si>
    <t>Money should be spent on more police officers instead of technology</t>
  </si>
  <si>
    <t>They could be misused or abused by authorities</t>
  </si>
  <si>
    <t>They will not be effective in preventing crime</t>
  </si>
  <si>
    <t>I do not trust how the data would be stored or used</t>
  </si>
  <si>
    <t>Other (please specify)</t>
  </si>
  <si>
    <t/>
  </si>
  <si>
    <t>Don’t know</t>
  </si>
  <si>
    <t>They threaten people’s privacy or civil liberties</t>
  </si>
  <si>
    <t xml:space="preserve">Social Grade	</t>
  </si>
  <si>
    <t>£0 - £19,999</t>
  </si>
  <si>
    <t>£20,000 - £39,999</t>
  </si>
  <si>
    <t>£40,000+</t>
  </si>
  <si>
    <t>Table</t>
  </si>
  <si>
    <t>Question</t>
  </si>
  <si>
    <t>Base</t>
  </si>
  <si>
    <t>All respondents</t>
  </si>
  <si>
    <t>Table_Q1</t>
  </si>
  <si>
    <t>Table_Q3</t>
  </si>
  <si>
    <t>Table_Q2</t>
  </si>
  <si>
    <t xml:space="preserve">To what extent, if at all, do you support or oppose facial recognition cameras being used in public areas? </t>
  </si>
  <si>
    <t xml:space="preserve">Which of the following statements comes closest to your view? </t>
  </si>
  <si>
    <t>You said you are not in favour of police forces using facial recognition cameras in your local area, what are the top two reasons for that?</t>
  </si>
  <si>
    <t>Those not in favour of facial recognition cameras in their local area</t>
  </si>
  <si>
    <t>Conducted by Survation</t>
  </si>
  <si>
    <t>Methodology</t>
  </si>
  <si>
    <t>Fieldwork Dates</t>
  </si>
  <si>
    <t>Data Weighting</t>
  </si>
  <si>
    <t>5th March 2026</t>
  </si>
  <si>
    <t>Data were weighted to the profile of all adults in the UK aged 18+. Data were weighted by age, sex, region by age, highest level of qualification, annual equivalised household income, 2024 General Election Vote, and 2016 EU Referendum Vote.</t>
  </si>
  <si>
    <t>Targets for the weighted data were derived from Office for National Statistics Data and the results of the 2024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</si>
  <si>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</si>
  <si>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</si>
  <si>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</si>
  <si>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</si>
  <si>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</si>
  <si>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</si>
  <si>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For example, in a question where 50% (the worst case scenario as far as margin of error is concerned) gave a particular answer, with a sample of 1045 it is 95% certain that the ‘true’ value will fall within the range of 2.9% from the sample result.</t>
  </si>
  <si>
    <t>response rates from different demographic</t>
  </si>
  <si>
    <t>groups were taken into account.</t>
  </si>
  <si>
    <t xml:space="preserve">In order to assess voting intention, we first asked respondents, on a scale of 0-10, how likely they would be to vote in the next general election. </t>
  </si>
  <si>
    <t>Population Sampled</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</si>
  <si>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</si>
  <si>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All residents aged 18+ living in the UK</t>
  </si>
  <si>
    <t>Respondents were then asked who they would be most likely to vote for if that election were tomorrow. The responses: Labour, Conservative, Reform UK, Liberal Democrats, Green Party, Scottish National Party (SNP) (in Scotland), and Plaid Cymru (in Wales) and Another Party were asked in a randomising order. Northern Irish parties were prompted in a random order for respondents living in Northern Ireland.</t>
  </si>
  <si>
    <t>As an additional step, respondents who replied “undecided” and “refused” were then removed from the sample.</t>
  </si>
  <si>
    <t>Sample Size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</si>
  <si>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</si>
  <si>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Question presentation</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</si>
  <si>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</si>
  <si>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</si>
  <si>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</si>
  <si>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 or those in which respondents answer on a scale. The order of these questions from positive to negative and vice-versa is alternated for respondents.</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</si>
  <si>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</si>
  <si>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</si>
  <si>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</si>
  <si>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</si>
  <si>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</si>
  <si>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</si>
  <si>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</si>
  <si>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</si>
  <si>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</si>
  <si>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</si>
  <si>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</si>
  <si>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</si>
  <si>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Survation Poll on Facial Recognition Technology | 6th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</si>
</sst>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sz val="11"/>
      <color rgb="FF000000"/>
      <name val="Aptos Narrow"/>
      <family val="2"/>
      <scheme val="minor"/>
    </font>
    <font>
      <sz val="12"/>
      <color rgb="FF000000"/>
      <name val="Arial"/>
      <family val="2"/>
    </font>
    <font>
      <b/>
      <u/>
      <sz val="12"/>
      <color rgb="FF0070C0"/>
      <name val="Calibri"/>
      <family val="2"/>
    </font>
    <font>
      <b/>
      <sz val="28"/>
      <color theme="1"/>
      <name val="Arial"/>
      <family val="2"/>
    </font>
    <font>
      <b/>
      <sz val="32"/>
      <color theme="1"/>
      <name val="Arial"/>
      <family val="2"/>
    </font>
    <font>
      <sz val="11"/>
      <color rgb="FF000000"/>
      <name val="Arial"/>
      <family val="2"/>
    </font>
    <font>
      <sz val="11"/>
      <color theme="1"/>
      <name val="Arial"/>
      <family val="2"/>
    </font>
    <font>
      <b/>
      <sz val="18"/>
      <color theme="1"/>
      <name val="Arial"/>
      <family val="2"/>
    </font>
    <font>
      <b/>
      <sz val="16"/>
      <color theme="1"/>
      <name val="Arial"/>
      <family val="2"/>
    </font>
    <font>
      <b/>
      <sz val="20"/>
      <color rgb="FF000000"/>
      <name val="Arial"/>
      <family val="2"/>
    </font>
    <font>
      <b/>
      <sz val="11"/>
      <color rgb="FF000000"/>
      <name val="Arial"/>
      <family val="2"/>
    </font>
    <font>
      <sz val="11"/>
      <name val="Arial"/>
      <family val="2"/>
    </font>
    <font>
      <u/>
      <sz val="11"/>
      <color rgb="FF0563C1"/>
      <name val="Aptos Narrow"/>
      <family val="2"/>
      <scheme val="minor"/>
    </font>
    <font>
      <u/>
      <sz val="11"/>
      <color rgb="FF0563C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4" fillId="0" borderId="0"/>
    <xf numFmtId="0" fontId="27" fillId="0" borderId="0"/>
    <xf numFmtId="0" fontId="27" fillId="0" borderId="0"/>
    <xf numFmtId="0" fontId="22" fillId="0" borderId="0"/>
    <xf numFmtId="0" fontId="1" fillId="0" borderId="0"/>
    <xf numFmtId="0" fontId="39" fillId="0" borderId="0" applyNumberFormat="0" applyFill="0" applyBorder="0" applyAlignment="0" applyProtection="0"/>
  </cellStyleXfs>
  <cellXfs count="47">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19" fillId="33" borderId="16" xfId="0" applyNumberFormat="1" applyFont="1" applyFill="1" applyBorder="1" applyAlignment="1">
      <alignment horizontal="center" vertical="center" wrapText="1"/>
    </xf>
    <xf numFmtId="2" fontId="19" fillId="33" borderId="17" xfId="0" applyNumberFormat="1" applyFont="1" applyFill="1" applyBorder="1" applyAlignment="1">
      <alignment horizontal="center" vertical="center" wrapText="1"/>
    </xf>
    <xf numFmtId="0" fontId="21" fillId="0" borderId="0" xfId="42" applyFont="1"/>
    <xf numFmtId="0" fontId="16" fillId="0" borderId="0" xfId="0" applyFont="1"/>
    <xf numFmtId="0" fontId="23" fillId="33" borderId="18" xfId="43" applyFont="1" applyFill="1" applyBorder="1" applyAlignment="1">
      <alignment horizontal="center" vertical="center"/>
    </xf>
    <xf numFmtId="0" fontId="23" fillId="33" borderId="19" xfId="43" applyFont="1" applyFill="1" applyBorder="1" applyAlignment="1">
      <alignment horizontal="center" vertical="center" wrapText="1"/>
    </xf>
    <xf numFmtId="0" fontId="23" fillId="33" borderId="18" xfId="43" applyFont="1" applyFill="1" applyBorder="1" applyAlignment="1">
      <alignment horizontal="center" vertical="center" wrapText="1"/>
    </xf>
    <xf numFmtId="0" fontId="25" fillId="0" borderId="0" xfId="44" applyFont="1"/>
    <xf numFmtId="0" fontId="26" fillId="0" borderId="0" xfId="43" applyFont="1" applyAlignment="1">
      <alignment horizontal="left" vertical="center"/>
    </xf>
    <xf numFmtId="0" fontId="24" fillId="0" borderId="0" xfId="43" applyFont="1" applyAlignment="1">
      <alignment horizontal="left" vertical="center"/>
    </xf>
    <xf numFmtId="0" fontId="28" fillId="0" borderId="21" xfId="45" applyFont="1" applyBorder="1" applyAlignment="1">
      <alignment horizontal="left" vertical="center" wrapText="1"/>
    </xf>
    <xf numFmtId="0" fontId="28" fillId="0" borderId="20" xfId="45" applyFont="1" applyBorder="1" applyAlignment="1">
      <alignment horizontal="center" vertical="center" wrapText="1"/>
    </xf>
    <xf numFmtId="0" fontId="17" fillId="0" borderId="0" xfId="0" applyFont="1"/>
    <xf numFmtId="0" fontId="28" fillId="0" borderId="22" xfId="45" applyFont="1" applyBorder="1" applyAlignment="1">
      <alignment horizontal="left" vertical="center" wrapText="1"/>
    </xf>
    <xf numFmtId="0" fontId="28" fillId="0" borderId="23" xfId="45" applyFont="1" applyBorder="1" applyAlignment="1">
      <alignment horizontal="center" vertical="center" wrapText="1"/>
    </xf>
    <xf numFmtId="0" fontId="29" fillId="34" borderId="20" xfId="42" applyFont="1" applyFill="1" applyBorder="1" applyAlignment="1">
      <alignment horizontal="center" vertical="center"/>
    </xf>
    <xf numFmtId="0" fontId="30" fillId="35" borderId="0" xfId="46" applyFont="1" applyFill="1"/>
    <xf numFmtId="0" fontId="31" fillId="35" borderId="0" xfId="46" applyFont="1" applyFill="1"/>
    <xf numFmtId="0" fontId="32" fillId="35" borderId="0" xfId="46" applyFont="1" applyFill="1"/>
    <xf numFmtId="0" fontId="33" fillId="35" borderId="0" xfId="47" applyFont="1" applyFill="1"/>
    <xf numFmtId="0" fontId="34" fillId="35" borderId="0" xfId="46" applyFont="1" applyFill="1"/>
    <xf numFmtId="0" fontId="1" fillId="0" borderId="0" xfId="48"/>
    <xf numFmtId="0" fontId="35" fillId="35" borderId="0" xfId="46" applyFont="1" applyFill="1"/>
    <xf numFmtId="0" fontId="33" fillId="35" borderId="0" xfId="46" applyFont="1" applyFill="1"/>
    <xf numFmtId="0" fontId="36" fillId="35" borderId="0" xfId="46" applyFont="1" applyFill="1" applyAlignment="1">
      <alignment vertical="center"/>
    </xf>
    <xf numFmtId="0" fontId="32" fillId="35" borderId="0" xfId="46" applyFont="1" applyFill="1" applyAlignment="1">
      <alignment vertical="center"/>
    </xf>
    <xf numFmtId="0" fontId="37" fillId="35" borderId="0" xfId="46" applyFont="1" applyFill="1" applyAlignment="1">
      <alignment vertical="center"/>
    </xf>
    <xf numFmtId="0" fontId="33" fillId="35" borderId="0" xfId="46" applyFont="1" applyFill="1" applyAlignment="1">
      <alignment vertical="center"/>
    </xf>
    <xf numFmtId="0" fontId="38" fillId="35" borderId="0" xfId="46" applyFont="1" applyFill="1" applyAlignment="1">
      <alignment vertical="center"/>
    </xf>
    <xf numFmtId="0" fontId="37" fillId="33" borderId="0" xfId="46" applyFont="1" applyFill="1" applyAlignment="1">
      <alignment vertical="center"/>
    </xf>
    <xf numFmtId="0" fontId="32" fillId="33" borderId="0" xfId="45" applyFont="1" applyFill="1"/>
    <xf numFmtId="0" fontId="32" fillId="33" borderId="0" xfId="45" applyFont="1" applyFill="1" applyAlignment="1">
      <alignment vertical="center"/>
    </xf>
    <xf numFmtId="0" fontId="32" fillId="33" borderId="0" xfId="46" applyFont="1" applyFill="1"/>
    <xf numFmtId="3" fontId="38" fillId="35" borderId="0" xfId="46" applyNumberFormat="1" applyFont="1" applyFill="1" applyAlignment="1">
      <alignment vertical="center"/>
    </xf>
    <xf numFmtId="3" fontId="33" fillId="35" borderId="0" xfId="46" applyNumberFormat="1" applyFont="1" applyFill="1" applyAlignment="1">
      <alignment vertical="center"/>
    </xf>
    <xf numFmtId="0" fontId="37" fillId="33" borderId="0" xfId="46" applyFont="1" applyFill="1"/>
    <xf numFmtId="0" fontId="40" fillId="33" borderId="0" xfId="49" applyFont="1" applyFill="1" applyBorder="1"/>
    <xf numFmtId="2" fontId="18" fillId="33" borderId="10" xfId="0" applyNumberFormat="1" applyFont="1" applyFill="1" applyBorder="1" applyAlignment="1">
      <alignment horizontal="center" vertical="center"/>
    </xf>
    <xf numFmtId="2" fontId="18" fillId="33" borderId="15" xfId="0" applyNumberFormat="1" applyFont="1" applyFill="1" applyBorder="1" applyAlignment="1">
      <alignment horizontal="center" vertical="center"/>
    </xf>
    <xf numFmtId="2" fontId="18" fillId="33" borderId="11"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9" xr:uid="{DB669806-B6F0-9E43-989D-BCAE18490F79}"/>
    <cellStyle name="Input" xfId="9" builtinId="20" customBuiltin="1"/>
    <cellStyle name="Linked Cell" xfId="12" builtinId="24" customBuiltin="1"/>
    <cellStyle name="Neutral" xfId="8" builtinId="28" customBuiltin="1"/>
    <cellStyle name="Normal" xfId="0" builtinId="0"/>
    <cellStyle name="Normal 2" xfId="43" xr:uid="{A5FAE329-370A-4E4C-8A8A-C3BA815A2B97}"/>
    <cellStyle name="Normal 2 2 2" xfId="46" xr:uid="{ADF1A47E-EA1F-6441-AE57-0878E353D568}"/>
    <cellStyle name="Normal 3" xfId="44" xr:uid="{350D271A-7ABD-3148-ABBC-2F3F695C0C5E}"/>
    <cellStyle name="Normal 3 2" xfId="45" xr:uid="{1C5BF89D-E187-8046-9D0C-16243AFF4A50}"/>
    <cellStyle name="Normal 3 2 2" xfId="47" xr:uid="{12D35F6D-D800-274C-B7CA-A51DBDCD5ABD}"/>
    <cellStyle name="Normal 3 3" xfId="48" xr:uid="{1FDCD14D-A5F8-CC4C-8A02-D0919C9E0C39}"/>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272015</xdr:colOff>
      <xdr:row>5</xdr:row>
      <xdr:rowOff>84694</xdr:rowOff>
    </xdr:to>
    <xdr:pic>
      <xdr:nvPicPr>
        <xdr:cNvPr id="2" name="Picture 1">
          <a:extLst>
            <a:ext uri="{FF2B5EF4-FFF2-40B4-BE49-F238E27FC236}">
              <a16:creationId xmlns:a16="http://schemas.microsoft.com/office/drawing/2014/main" id="{7FD3D5BF-1332-0C4A-A63D-5D72836277D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876300"/>
          <a:ext cx="1122915" cy="872094"/>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49841-4A5D-764C-9E76-C6B27F25AC15}">
  <dimension ref="A1:F49"/>
  <sheetViews>
    <sheetView tabSelected="1" zoomScale="115" zoomScaleNormal="115" workbookViewId="0"/>
  </sheetViews>
  <sheetFormatPr defaultColWidth="11.19921875" defaultRowHeight="13.8" x14ac:dyDescent="0.25"/>
  <cols>
    <col min="1" max="16384" width="11.19921875" style="23"/>
  </cols>
  <sheetData>
    <row r="1" spans="1:6" ht="42" customHeight="1" x14ac:dyDescent="0.7">
      <c r="A1" s="20" t="s">
        <v>124</v>
      </c>
      <c r="B1" s="21"/>
      <c r="C1" s="21"/>
      <c r="D1" s="21"/>
      <c r="E1" s="21"/>
      <c r="F1" s="22"/>
    </row>
    <row r="2" spans="1:6" ht="27" customHeight="1" x14ac:dyDescent="0.7">
      <c r="A2" s="24" t="s">
        <v>83</v>
      </c>
      <c r="B2" s="21"/>
      <c r="C2" s="21"/>
      <c r="D2" s="21"/>
      <c r="E2" s="21"/>
      <c r="F2" s="22"/>
    </row>
    <row r="3" spans="1:6" ht="21" customHeight="1" x14ac:dyDescent="0.7">
      <c r="A3" s="25"/>
      <c r="B3" s="21"/>
      <c r="C3" s="21"/>
      <c r="D3" s="21"/>
      <c r="E3" s="21"/>
    </row>
    <row r="4" spans="1:6" ht="20.25" customHeight="1" x14ac:dyDescent="0.7">
      <c r="A4" s="21"/>
      <c r="B4" s="21"/>
      <c r="C4" s="21"/>
      <c r="D4" s="21"/>
      <c r="E4" s="21"/>
    </row>
    <row r="5" spans="1:6" ht="21" customHeight="1" x14ac:dyDescent="0.7">
      <c r="A5" s="21"/>
      <c r="B5" s="21"/>
      <c r="C5" s="21"/>
      <c r="D5" s="21"/>
      <c r="E5" s="21"/>
    </row>
    <row r="6" spans="1:6" ht="13.05" customHeight="1" x14ac:dyDescent="0.4">
      <c r="A6" s="26"/>
      <c r="B6" s="27"/>
      <c r="C6" s="27"/>
      <c r="D6" s="27"/>
      <c r="E6" s="27"/>
    </row>
    <row r="7" spans="1:6" ht="17.25" customHeight="1" x14ac:dyDescent="0.25">
      <c r="B7" s="27"/>
      <c r="C7" s="27"/>
      <c r="D7" s="27"/>
      <c r="E7" s="22"/>
    </row>
    <row r="8" spans="1:6" ht="17.25" customHeight="1" x14ac:dyDescent="0.25">
      <c r="A8" s="28" t="s">
        <v>84</v>
      </c>
      <c r="B8" s="27"/>
      <c r="C8" s="27"/>
      <c r="D8" s="27"/>
      <c r="E8" s="22"/>
    </row>
    <row r="9" spans="1:6" x14ac:dyDescent="0.25">
      <c r="A9" s="29"/>
      <c r="B9" s="27"/>
      <c r="C9" s="27"/>
      <c r="D9" s="27"/>
      <c r="E9" s="22"/>
    </row>
    <row r="10" spans="1:6" ht="18" customHeight="1" x14ac:dyDescent="0.25">
      <c r="A10" s="30" t="s">
        <v>85</v>
      </c>
      <c r="B10" s="27"/>
      <c r="C10" s="27"/>
      <c r="D10" s="27"/>
      <c r="E10" s="22"/>
      <c r="F10" s="30" t="s">
        <v>86</v>
      </c>
    </row>
    <row r="11" spans="1:6" x14ac:dyDescent="0.25">
      <c r="A11" s="31" t="s">
        <v>87</v>
      </c>
      <c r="B11" s="27"/>
      <c r="C11" s="27"/>
      <c r="D11" s="27"/>
      <c r="E11" s="22"/>
      <c r="F11" s="31" t="s">
        <v>88</v>
      </c>
    </row>
    <row r="12" spans="1:6" x14ac:dyDescent="0.25">
      <c r="A12" s="31"/>
      <c r="B12" s="27"/>
      <c r="C12" s="27"/>
      <c r="D12" s="27"/>
      <c r="E12" s="22"/>
      <c r="F12" s="29" t="s">
        <v>89</v>
      </c>
    </row>
    <row r="13" spans="1:6" x14ac:dyDescent="0.25">
      <c r="A13" s="30" t="s">
        <v>90</v>
      </c>
      <c r="B13" s="27"/>
      <c r="C13" s="27"/>
      <c r="D13" s="27"/>
      <c r="E13" s="22"/>
      <c r="F13" s="22"/>
    </row>
    <row r="14" spans="1:6" x14ac:dyDescent="0.25">
      <c r="A14" s="31" t="s">
        <v>91</v>
      </c>
      <c r="B14" s="27"/>
      <c r="C14" s="27"/>
      <c r="D14" s="27"/>
      <c r="E14" s="22"/>
      <c r="F14" s="30" t="s">
        <v>92</v>
      </c>
    </row>
    <row r="15" spans="1:6" x14ac:dyDescent="0.25">
      <c r="A15" s="31" t="s">
        <v>93</v>
      </c>
      <c r="B15" s="27"/>
      <c r="C15" s="27"/>
      <c r="D15" s="27"/>
      <c r="E15" s="22"/>
      <c r="F15" s="31" t="s">
        <v>94</v>
      </c>
    </row>
    <row r="16" spans="1:6" x14ac:dyDescent="0.25">
      <c r="A16" s="31" t="s">
        <v>95</v>
      </c>
      <c r="B16" s="27"/>
      <c r="C16" s="27"/>
      <c r="D16" s="27"/>
      <c r="E16" s="22"/>
      <c r="F16" s="32" t="s">
        <v>96</v>
      </c>
    </row>
    <row r="17" spans="1:6" x14ac:dyDescent="0.25">
      <c r="A17" s="31" t="s">
        <v>97</v>
      </c>
      <c r="B17" s="27"/>
      <c r="C17" s="27"/>
      <c r="D17" s="27"/>
      <c r="E17" s="22"/>
    </row>
    <row r="18" spans="1:6" x14ac:dyDescent="0.25">
      <c r="A18" s="31" t="s">
        <v>98</v>
      </c>
      <c r="B18" s="27"/>
      <c r="C18" s="27"/>
      <c r="D18" s="27"/>
      <c r="E18" s="22"/>
      <c r="F18" s="33" t="s">
        <v>9</v>
      </c>
    </row>
    <row r="19" spans="1:6" x14ac:dyDescent="0.25">
      <c r="A19" s="31"/>
      <c r="B19" s="27"/>
      <c r="C19" s="27"/>
      <c r="D19" s="27"/>
      <c r="E19" s="22"/>
      <c r="F19" s="34" t="s">
        <v>99</v>
      </c>
    </row>
    <row r="20" spans="1:6" x14ac:dyDescent="0.25">
      <c r="A20" s="30" t="s">
        <v>100</v>
      </c>
      <c r="B20" s="31"/>
      <c r="C20" s="31"/>
      <c r="D20" s="27"/>
      <c r="E20" s="22"/>
      <c r="F20" s="34" t="s">
        <v>101</v>
      </c>
    </row>
    <row r="21" spans="1:6" x14ac:dyDescent="0.25">
      <c r="A21" s="31" t="s">
        <v>102</v>
      </c>
      <c r="B21" s="31"/>
      <c r="C21" s="31"/>
      <c r="D21" s="27"/>
      <c r="E21" s="22"/>
      <c r="F21" s="34" t="s">
        <v>103</v>
      </c>
    </row>
    <row r="22" spans="1:6" x14ac:dyDescent="0.25">
      <c r="A22" s="22"/>
      <c r="B22" s="31"/>
      <c r="C22" s="31"/>
      <c r="D22" s="27"/>
      <c r="E22" s="22"/>
      <c r="F22" s="35" t="s">
        <v>104</v>
      </c>
    </row>
    <row r="23" spans="1:6" x14ac:dyDescent="0.25">
      <c r="A23" s="30" t="s">
        <v>105</v>
      </c>
      <c r="B23" s="31"/>
      <c r="C23" s="31"/>
      <c r="D23" s="27"/>
      <c r="E23" s="22"/>
      <c r="F23" s="36" t="s">
        <v>106</v>
      </c>
    </row>
    <row r="24" spans="1:6" x14ac:dyDescent="0.25">
      <c r="A24" s="37">
        <v>1045</v>
      </c>
      <c r="B24" s="22"/>
      <c r="C24" s="22"/>
      <c r="D24" s="22"/>
      <c r="E24" s="22"/>
      <c r="F24" s="36"/>
    </row>
    <row r="25" spans="1:6" x14ac:dyDescent="0.25">
      <c r="A25" s="38"/>
      <c r="B25" s="22"/>
      <c r="C25" s="22"/>
      <c r="D25" s="22"/>
      <c r="E25" s="22"/>
      <c r="F25" s="39" t="s">
        <v>107</v>
      </c>
    </row>
    <row r="26" spans="1:6" x14ac:dyDescent="0.25">
      <c r="A26" s="38"/>
      <c r="B26" s="22"/>
      <c r="C26" s="22"/>
      <c r="D26" s="22"/>
      <c r="E26" s="22"/>
      <c r="F26" s="36" t="s">
        <v>108</v>
      </c>
    </row>
    <row r="27" spans="1:6" x14ac:dyDescent="0.25">
      <c r="A27" s="27"/>
      <c r="B27" s="22"/>
      <c r="C27" s="22"/>
      <c r="D27" s="22"/>
      <c r="E27" s="22"/>
      <c r="F27" s="36" t="s">
        <v>109</v>
      </c>
    </row>
    <row r="28" spans="1:6" x14ac:dyDescent="0.25">
      <c r="A28" s="27"/>
      <c r="B28" s="27"/>
      <c r="C28" s="27"/>
      <c r="D28" s="27"/>
      <c r="E28" s="22"/>
      <c r="F28" s="36" t="s">
        <v>110</v>
      </c>
    </row>
    <row r="29" spans="1:6" x14ac:dyDescent="0.25">
      <c r="A29" s="27"/>
      <c r="B29" s="27"/>
      <c r="C29" s="27"/>
      <c r="D29" s="27"/>
      <c r="E29" s="22"/>
      <c r="F29" s="36" t="s">
        <v>111</v>
      </c>
    </row>
    <row r="30" spans="1:6" x14ac:dyDescent="0.25">
      <c r="A30" s="27"/>
      <c r="B30" s="27"/>
      <c r="C30" s="27"/>
      <c r="D30" s="27"/>
      <c r="E30" s="22"/>
      <c r="F30" s="36" t="s">
        <v>112</v>
      </c>
    </row>
    <row r="31" spans="1:6" x14ac:dyDescent="0.25">
      <c r="B31" s="27"/>
      <c r="C31" s="27"/>
      <c r="D31" s="27"/>
      <c r="E31" s="22"/>
      <c r="F31" s="36"/>
    </row>
    <row r="32" spans="1:6" x14ac:dyDescent="0.25">
      <c r="B32" s="27"/>
      <c r="C32" s="27"/>
      <c r="D32" s="27"/>
      <c r="E32" s="22"/>
      <c r="F32" s="36" t="s">
        <v>113</v>
      </c>
    </row>
    <row r="33" spans="2:6" x14ac:dyDescent="0.25">
      <c r="B33" s="27"/>
      <c r="C33" s="27"/>
      <c r="D33" s="27"/>
      <c r="E33" s="22"/>
      <c r="F33" s="36" t="s">
        <v>114</v>
      </c>
    </row>
    <row r="34" spans="2:6" x14ac:dyDescent="0.25">
      <c r="F34" s="36"/>
    </row>
    <row r="35" spans="2:6" x14ac:dyDescent="0.25">
      <c r="F35" s="36" t="s">
        <v>115</v>
      </c>
    </row>
    <row r="36" spans="2:6" x14ac:dyDescent="0.25">
      <c r="F36" s="36"/>
    </row>
    <row r="37" spans="2:6" x14ac:dyDescent="0.25">
      <c r="F37" s="36" t="s">
        <v>116</v>
      </c>
    </row>
    <row r="38" spans="2:6" x14ac:dyDescent="0.25">
      <c r="F38" s="40" t="s">
        <v>117</v>
      </c>
    </row>
    <row r="39" spans="2:6" x14ac:dyDescent="0.25">
      <c r="F39" s="34"/>
    </row>
    <row r="40" spans="2:6" x14ac:dyDescent="0.25">
      <c r="F40" s="36" t="s">
        <v>118</v>
      </c>
    </row>
    <row r="41" spans="2:6" x14ac:dyDescent="0.25">
      <c r="F41" s="36"/>
    </row>
    <row r="42" spans="2:6" x14ac:dyDescent="0.25">
      <c r="F42" s="36"/>
    </row>
    <row r="43" spans="2:6" x14ac:dyDescent="0.25">
      <c r="F43" s="36" t="s">
        <v>119</v>
      </c>
    </row>
    <row r="44" spans="2:6" x14ac:dyDescent="0.25">
      <c r="F44" s="36"/>
    </row>
    <row r="45" spans="2:6" x14ac:dyDescent="0.25">
      <c r="F45" s="36" t="s">
        <v>120</v>
      </c>
    </row>
    <row r="46" spans="2:6" x14ac:dyDescent="0.25">
      <c r="F46" s="36"/>
    </row>
    <row r="47" spans="2:6" x14ac:dyDescent="0.25">
      <c r="F47" s="36" t="s">
        <v>121</v>
      </c>
    </row>
    <row r="48" spans="2:6" x14ac:dyDescent="0.25">
      <c r="F48" s="36" t="s">
        <v>122</v>
      </c>
    </row>
    <row r="49" spans="6:6" x14ac:dyDescent="0.25">
      <c r="F49" s="36" t="s">
        <v>123</v>
      </c>
    </row>
  </sheetData>
  <hyperlinks>
    <hyperlink ref="F38" r:id="rId1" display="mailto:researchteam@survation.com" xr:uid="{D308B98C-4B9C-9343-9C05-37D60C8DF1E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95642-8AF6-E34A-A799-704B95DD8FF3}">
  <dimension ref="A1:E4"/>
  <sheetViews>
    <sheetView showGridLines="0" zoomScale="96" zoomScaleNormal="100" workbookViewId="0">
      <selection activeCell="A3" sqref="A3"/>
    </sheetView>
  </sheetViews>
  <sheetFormatPr defaultColWidth="8.796875" defaultRowHeight="39" customHeight="1" x14ac:dyDescent="0.3"/>
  <cols>
    <col min="1" max="1" width="29.296875" customWidth="1"/>
    <col min="2" max="2" width="144.796875" customWidth="1"/>
    <col min="3" max="3" width="42.19921875" customWidth="1"/>
    <col min="4" max="4" width="18.5" style="16" bestFit="1" customWidth="1"/>
  </cols>
  <sheetData>
    <row r="1" spans="1:5" s="13" customFormat="1" ht="43.05" customHeight="1" thickBot="1" x14ac:dyDescent="0.3">
      <c r="A1" s="8" t="s">
        <v>72</v>
      </c>
      <c r="B1" s="9" t="s">
        <v>73</v>
      </c>
      <c r="C1" s="10" t="s">
        <v>74</v>
      </c>
      <c r="D1" s="11"/>
      <c r="E1" s="12"/>
    </row>
    <row r="2" spans="1:5" s="13" customFormat="1" ht="39" customHeight="1" thickBot="1" x14ac:dyDescent="0.35">
      <c r="A2" s="19" t="str">
        <f>HYPERLINK("#Tables!" &amp; ADDRESS(MATCH(D2,Tables!BB:BB,0),1),D2)</f>
        <v>Table_Q1</v>
      </c>
      <c r="B2" s="14" t="s">
        <v>79</v>
      </c>
      <c r="C2" s="15" t="s">
        <v>75</v>
      </c>
      <c r="D2" s="16" t="s">
        <v>76</v>
      </c>
      <c r="E2" s="12"/>
    </row>
    <row r="3" spans="1:5" s="13" customFormat="1" ht="39" customHeight="1" thickBot="1" x14ac:dyDescent="0.35">
      <c r="A3" s="19" t="str">
        <f>HYPERLINK("#Tables!" &amp; ADDRESS(MATCH(D3,Tables!BB:BB,0),1),D3)</f>
        <v>Table_Q2</v>
      </c>
      <c r="B3" s="17" t="s">
        <v>80</v>
      </c>
      <c r="C3" s="18" t="s">
        <v>75</v>
      </c>
      <c r="D3" s="16" t="s">
        <v>78</v>
      </c>
      <c r="E3" s="12"/>
    </row>
    <row r="4" spans="1:5" s="13" customFormat="1" ht="39" customHeight="1" thickBot="1" x14ac:dyDescent="0.35">
      <c r="A4" s="19" t="str">
        <f>HYPERLINK("#Tables!" &amp; ADDRESS(MATCH(D4,Tables!BB:BB,0),1),D4)</f>
        <v>Table_Q3</v>
      </c>
      <c r="B4" s="17" t="s">
        <v>81</v>
      </c>
      <c r="C4" s="18" t="s">
        <v>82</v>
      </c>
      <c r="D4" s="16" t="s">
        <v>77</v>
      </c>
      <c r="E4" s="1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B70D5-D52A-7643-B369-1820EED45109}">
  <dimension ref="A1:BB71"/>
  <sheetViews>
    <sheetView showGridLines="0" workbookViewId="0"/>
  </sheetViews>
  <sheetFormatPr defaultColWidth="11.19921875" defaultRowHeight="15.6" x14ac:dyDescent="0.3"/>
  <cols>
    <col min="1" max="1" width="47" customWidth="1"/>
    <col min="2" max="41" width="10.796875" style="1"/>
  </cols>
  <sheetData>
    <row r="1" spans="1:54" x14ac:dyDescent="0.3">
      <c r="A1" s="6" t="str">
        <f>HYPERLINK("#Contents!A1","Contents")</f>
        <v>Contents</v>
      </c>
    </row>
    <row r="2" spans="1:54" x14ac:dyDescent="0.3">
      <c r="A2" s="7" t="s">
        <v>0</v>
      </c>
      <c r="BB2" s="16" t="str">
        <f>LEFT(A2, FIND(" ", A2) - 2)</f>
        <v>Table_Q1</v>
      </c>
    </row>
    <row r="3" spans="1:54" x14ac:dyDescent="0.3">
      <c r="A3" t="s">
        <v>1</v>
      </c>
    </row>
    <row r="4" spans="1:54" ht="16.2" thickBot="1" x14ac:dyDescent="0.35">
      <c r="A4" t="s">
        <v>65</v>
      </c>
    </row>
    <row r="5" spans="1:54" ht="37.049999999999997" customHeight="1" x14ac:dyDescent="0.3">
      <c r="A5" t="s">
        <v>65</v>
      </c>
      <c r="B5" s="41" t="s">
        <v>10</v>
      </c>
      <c r="C5" s="43" t="s">
        <v>2</v>
      </c>
      <c r="D5" s="44"/>
      <c r="E5" s="43" t="s">
        <v>3</v>
      </c>
      <c r="F5" s="45"/>
      <c r="G5" s="45"/>
      <c r="H5" s="45"/>
      <c r="I5" s="45"/>
      <c r="J5" s="45"/>
      <c r="K5" s="43" t="s">
        <v>4</v>
      </c>
      <c r="L5" s="45"/>
      <c r="M5" s="45"/>
      <c r="N5" s="45"/>
      <c r="O5" s="45"/>
      <c r="P5" s="45"/>
      <c r="Q5" s="45"/>
      <c r="R5" s="45"/>
      <c r="S5" s="43" t="s">
        <v>5</v>
      </c>
      <c r="T5" s="45"/>
      <c r="U5" s="45" t="s">
        <v>5</v>
      </c>
      <c r="V5" s="45"/>
      <c r="W5" s="43" t="s">
        <v>68</v>
      </c>
      <c r="X5" s="45"/>
      <c r="Y5" s="43" t="s">
        <v>6</v>
      </c>
      <c r="Z5" s="45"/>
      <c r="AA5" s="45"/>
      <c r="AB5" s="43" t="s">
        <v>7</v>
      </c>
      <c r="AC5" s="45"/>
      <c r="AD5" s="45"/>
      <c r="AE5" s="45"/>
      <c r="AF5" s="45"/>
      <c r="AG5" s="45"/>
      <c r="AH5" s="43" t="s">
        <v>8</v>
      </c>
      <c r="AI5" s="45"/>
      <c r="AJ5" s="43" t="s">
        <v>9</v>
      </c>
      <c r="AK5" s="45"/>
      <c r="AL5" s="45"/>
      <c r="AM5" s="45"/>
      <c r="AN5" s="45"/>
      <c r="AO5" s="46"/>
    </row>
    <row r="6" spans="1:54" ht="40.200000000000003" thickBot="1" x14ac:dyDescent="0.35">
      <c r="A6" t="s">
        <v>65</v>
      </c>
      <c r="B6" s="42" t="s">
        <v>10</v>
      </c>
      <c r="C6" s="4" t="s">
        <v>11</v>
      </c>
      <c r="D6" s="4" t="s">
        <v>12</v>
      </c>
      <c r="E6" s="4" t="s">
        <v>13</v>
      </c>
      <c r="F6" s="4" t="s">
        <v>14</v>
      </c>
      <c r="G6" s="4" t="s">
        <v>15</v>
      </c>
      <c r="H6" s="4" t="s">
        <v>16</v>
      </c>
      <c r="I6" s="4" t="s">
        <v>17</v>
      </c>
      <c r="J6" s="4" t="s">
        <v>18</v>
      </c>
      <c r="K6" s="4" t="s">
        <v>19</v>
      </c>
      <c r="L6" s="4" t="s">
        <v>20</v>
      </c>
      <c r="M6" s="4" t="s">
        <v>21</v>
      </c>
      <c r="N6" s="4" t="s">
        <v>22</v>
      </c>
      <c r="O6" s="4" t="s">
        <v>23</v>
      </c>
      <c r="P6" s="4" t="s">
        <v>24</v>
      </c>
      <c r="Q6" s="4" t="s">
        <v>25</v>
      </c>
      <c r="R6" s="4" t="s">
        <v>26</v>
      </c>
      <c r="S6" s="4" t="s">
        <v>27</v>
      </c>
      <c r="T6" s="4" t="s">
        <v>28</v>
      </c>
      <c r="U6" s="4" t="s">
        <v>29</v>
      </c>
      <c r="V6" s="4" t="s">
        <v>30</v>
      </c>
      <c r="W6" s="4" t="s">
        <v>31</v>
      </c>
      <c r="X6" s="4" t="s">
        <v>32</v>
      </c>
      <c r="Y6" s="4" t="s">
        <v>69</v>
      </c>
      <c r="Z6" s="4" t="s">
        <v>70</v>
      </c>
      <c r="AA6" s="4" t="s">
        <v>71</v>
      </c>
      <c r="AB6" s="4" t="s">
        <v>33</v>
      </c>
      <c r="AC6" s="4" t="s">
        <v>34</v>
      </c>
      <c r="AD6" s="4" t="s">
        <v>35</v>
      </c>
      <c r="AE6" s="4" t="s">
        <v>36</v>
      </c>
      <c r="AF6" s="4" t="s">
        <v>37</v>
      </c>
      <c r="AG6" s="4" t="s">
        <v>38</v>
      </c>
      <c r="AH6" s="4" t="s">
        <v>39</v>
      </c>
      <c r="AI6" s="4" t="s">
        <v>40</v>
      </c>
      <c r="AJ6" s="4" t="s">
        <v>33</v>
      </c>
      <c r="AK6" s="4" t="s">
        <v>34</v>
      </c>
      <c r="AL6" s="4" t="s">
        <v>35</v>
      </c>
      <c r="AM6" s="4" t="s">
        <v>36</v>
      </c>
      <c r="AN6" s="4" t="s">
        <v>37</v>
      </c>
      <c r="AO6" s="5" t="s">
        <v>38</v>
      </c>
    </row>
    <row r="7" spans="1:54" x14ac:dyDescent="0.3">
      <c r="A7" t="s">
        <v>41</v>
      </c>
      <c r="B7" s="1">
        <v>1045</v>
      </c>
      <c r="C7" s="1">
        <v>562</v>
      </c>
      <c r="D7" s="1">
        <v>483</v>
      </c>
      <c r="E7" s="1">
        <v>96</v>
      </c>
      <c r="F7" s="1">
        <v>198</v>
      </c>
      <c r="G7" s="1">
        <v>195</v>
      </c>
      <c r="H7" s="1">
        <v>188</v>
      </c>
      <c r="I7" s="1">
        <v>178</v>
      </c>
      <c r="J7" s="1">
        <v>190</v>
      </c>
      <c r="K7" s="1">
        <v>162</v>
      </c>
      <c r="L7" s="1">
        <v>275</v>
      </c>
      <c r="M7" s="1">
        <v>184</v>
      </c>
      <c r="N7" s="1">
        <v>234</v>
      </c>
      <c r="O7" s="1">
        <v>855</v>
      </c>
      <c r="P7" s="1">
        <v>102</v>
      </c>
      <c r="Q7" s="1">
        <v>63</v>
      </c>
      <c r="R7" s="1">
        <v>25</v>
      </c>
      <c r="S7" s="1">
        <v>200</v>
      </c>
      <c r="T7" s="1">
        <v>266</v>
      </c>
      <c r="U7" s="1">
        <v>85</v>
      </c>
      <c r="V7" s="1">
        <v>442</v>
      </c>
      <c r="W7" s="1">
        <v>561</v>
      </c>
      <c r="X7" s="1">
        <v>484</v>
      </c>
      <c r="Y7" s="1">
        <v>292</v>
      </c>
      <c r="Z7" s="1">
        <v>360</v>
      </c>
      <c r="AA7" s="1">
        <v>393</v>
      </c>
      <c r="AB7" s="1">
        <v>268</v>
      </c>
      <c r="AC7" s="1">
        <v>176</v>
      </c>
      <c r="AD7" s="1">
        <v>111</v>
      </c>
      <c r="AE7" s="1">
        <v>74</v>
      </c>
      <c r="AF7" s="1">
        <v>45</v>
      </c>
      <c r="AG7" s="1">
        <v>47</v>
      </c>
      <c r="AH7" s="1">
        <v>298</v>
      </c>
      <c r="AI7" s="1">
        <v>359</v>
      </c>
      <c r="AJ7" s="1">
        <v>205</v>
      </c>
      <c r="AK7" s="1">
        <v>151</v>
      </c>
      <c r="AL7" s="1">
        <v>230</v>
      </c>
      <c r="AM7" s="1">
        <v>74</v>
      </c>
      <c r="AN7" s="1">
        <v>100</v>
      </c>
      <c r="AO7" s="1">
        <v>188</v>
      </c>
    </row>
    <row r="8" spans="1:54" x14ac:dyDescent="0.3">
      <c r="A8" t="s">
        <v>42</v>
      </c>
      <c r="B8" s="1">
        <v>1045</v>
      </c>
      <c r="C8" s="1">
        <v>540</v>
      </c>
      <c r="D8" s="1">
        <v>505</v>
      </c>
      <c r="E8" s="1">
        <v>109</v>
      </c>
      <c r="F8" s="1">
        <v>177</v>
      </c>
      <c r="G8" s="1">
        <v>171</v>
      </c>
      <c r="H8" s="1">
        <v>175</v>
      </c>
      <c r="I8" s="1">
        <v>167</v>
      </c>
      <c r="J8" s="1">
        <v>246</v>
      </c>
      <c r="K8" s="1">
        <v>136</v>
      </c>
      <c r="L8" s="1">
        <v>334</v>
      </c>
      <c r="M8" s="1">
        <v>168</v>
      </c>
      <c r="N8" s="1">
        <v>242</v>
      </c>
      <c r="O8" s="1">
        <v>880</v>
      </c>
      <c r="P8" s="1">
        <v>87</v>
      </c>
      <c r="Q8" s="1">
        <v>49</v>
      </c>
      <c r="R8" s="1">
        <v>28</v>
      </c>
      <c r="S8" s="1">
        <v>294</v>
      </c>
      <c r="T8" s="1">
        <v>207</v>
      </c>
      <c r="U8" s="1">
        <v>162</v>
      </c>
      <c r="V8" s="1">
        <v>329</v>
      </c>
      <c r="W8" s="1">
        <v>596</v>
      </c>
      <c r="X8" s="1">
        <v>449</v>
      </c>
      <c r="Y8" s="1">
        <v>219</v>
      </c>
      <c r="Z8" s="1">
        <v>428</v>
      </c>
      <c r="AA8" s="1">
        <v>397</v>
      </c>
      <c r="AB8" s="1">
        <v>243</v>
      </c>
      <c r="AC8" s="1">
        <v>171</v>
      </c>
      <c r="AD8" s="1">
        <v>103</v>
      </c>
      <c r="AE8" s="1">
        <v>88</v>
      </c>
      <c r="AF8" s="1">
        <v>48</v>
      </c>
      <c r="AG8" s="1">
        <v>68</v>
      </c>
      <c r="AH8" s="1">
        <v>341</v>
      </c>
      <c r="AI8" s="1">
        <v>316</v>
      </c>
      <c r="AJ8" s="1">
        <v>180</v>
      </c>
      <c r="AK8" s="1">
        <v>143</v>
      </c>
      <c r="AL8" s="1">
        <v>236</v>
      </c>
      <c r="AM8" s="1">
        <v>78</v>
      </c>
      <c r="AN8" s="1">
        <v>106</v>
      </c>
      <c r="AO8" s="1">
        <v>203</v>
      </c>
    </row>
    <row r="9" spans="1:54" x14ac:dyDescent="0.3">
      <c r="A9" t="s">
        <v>43</v>
      </c>
      <c r="B9" s="1">
        <v>181</v>
      </c>
      <c r="C9" s="1">
        <v>90</v>
      </c>
      <c r="D9" s="1">
        <v>92</v>
      </c>
      <c r="E9" s="1">
        <v>9</v>
      </c>
      <c r="F9" s="1">
        <v>33</v>
      </c>
      <c r="G9" s="1">
        <v>28</v>
      </c>
      <c r="H9" s="1">
        <v>19</v>
      </c>
      <c r="I9" s="1">
        <v>30</v>
      </c>
      <c r="J9" s="1">
        <v>63</v>
      </c>
      <c r="K9" s="1">
        <v>23</v>
      </c>
      <c r="L9" s="1">
        <v>64</v>
      </c>
      <c r="M9" s="1">
        <v>23</v>
      </c>
      <c r="N9" s="1">
        <v>43</v>
      </c>
      <c r="O9" s="1">
        <v>153</v>
      </c>
      <c r="P9" s="1">
        <v>15</v>
      </c>
      <c r="Q9" s="1">
        <v>7</v>
      </c>
      <c r="R9" s="1">
        <v>7</v>
      </c>
      <c r="S9" s="1">
        <v>38</v>
      </c>
      <c r="T9" s="1">
        <v>41</v>
      </c>
      <c r="U9" s="1">
        <v>24</v>
      </c>
      <c r="V9" s="1">
        <v>70</v>
      </c>
      <c r="W9" s="1">
        <v>106</v>
      </c>
      <c r="X9" s="1">
        <v>76</v>
      </c>
      <c r="Y9" s="1">
        <v>35</v>
      </c>
      <c r="Z9" s="1">
        <v>71</v>
      </c>
      <c r="AA9" s="1">
        <v>75</v>
      </c>
      <c r="AB9" s="1">
        <v>38</v>
      </c>
      <c r="AC9" s="1">
        <v>42</v>
      </c>
      <c r="AD9" s="1">
        <v>24</v>
      </c>
      <c r="AE9" s="1">
        <v>16</v>
      </c>
      <c r="AF9" s="1">
        <v>7</v>
      </c>
      <c r="AG9" s="1">
        <v>11</v>
      </c>
      <c r="AH9" s="1">
        <v>75</v>
      </c>
      <c r="AI9" s="1">
        <v>54</v>
      </c>
      <c r="AJ9" s="1">
        <v>34</v>
      </c>
      <c r="AK9" s="1">
        <v>34</v>
      </c>
      <c r="AL9" s="1">
        <v>52</v>
      </c>
      <c r="AM9" s="1">
        <v>14</v>
      </c>
      <c r="AN9" s="1">
        <v>7</v>
      </c>
      <c r="AO9" s="1">
        <v>29</v>
      </c>
    </row>
    <row r="10" spans="1:54" x14ac:dyDescent="0.3">
      <c r="A10" t="s">
        <v>65</v>
      </c>
      <c r="B10" s="2">
        <v>0.1736</v>
      </c>
      <c r="C10" s="2">
        <v>0.1658</v>
      </c>
      <c r="D10" s="2">
        <v>0.182</v>
      </c>
      <c r="E10" s="2">
        <v>8.1600000000000006E-2</v>
      </c>
      <c r="F10" s="2">
        <v>0.18440000000000001</v>
      </c>
      <c r="G10" s="2">
        <v>0.16309999999999999</v>
      </c>
      <c r="H10" s="2">
        <v>0.10730000000000001</v>
      </c>
      <c r="I10" s="2">
        <v>0.18129999999999999</v>
      </c>
      <c r="J10" s="2">
        <v>0.25619999999999998</v>
      </c>
      <c r="K10" s="2">
        <v>0.1694</v>
      </c>
      <c r="L10" s="2">
        <v>0.19159999999999999</v>
      </c>
      <c r="M10" s="2">
        <v>0.13450000000000001</v>
      </c>
      <c r="N10" s="2">
        <v>0.17910000000000001</v>
      </c>
      <c r="O10" s="2">
        <v>0.17380000000000001</v>
      </c>
      <c r="P10" s="2">
        <v>0.1671</v>
      </c>
      <c r="Q10" s="2">
        <v>0.1389</v>
      </c>
      <c r="R10" s="2">
        <v>0.24709999999999999</v>
      </c>
      <c r="S10" s="2">
        <v>0.12770000000000001</v>
      </c>
      <c r="T10" s="2">
        <v>0.19889999999999999</v>
      </c>
      <c r="U10" s="2">
        <v>0.1457</v>
      </c>
      <c r="V10" s="2">
        <v>0.21290000000000001</v>
      </c>
      <c r="W10" s="2">
        <v>0.17749999999999999</v>
      </c>
      <c r="X10" s="2">
        <v>0.16839999999999999</v>
      </c>
      <c r="Y10" s="2">
        <v>0.15959999999999999</v>
      </c>
      <c r="Z10" s="2">
        <v>0.16589999999999999</v>
      </c>
      <c r="AA10" s="2">
        <v>0.1898</v>
      </c>
      <c r="AB10" s="2">
        <v>0.1585</v>
      </c>
      <c r="AC10" s="2">
        <v>0.24640000000000001</v>
      </c>
      <c r="AD10" s="2">
        <v>0.23549999999999999</v>
      </c>
      <c r="AE10" s="2">
        <v>0.1762</v>
      </c>
      <c r="AF10" s="2">
        <v>0.13439999999999999</v>
      </c>
      <c r="AG10" s="2">
        <v>0.16450000000000001</v>
      </c>
      <c r="AH10" s="2">
        <v>0.21940000000000001</v>
      </c>
      <c r="AI10" s="2">
        <v>0.17119999999999999</v>
      </c>
      <c r="AJ10" s="2">
        <v>0.1888</v>
      </c>
      <c r="AK10" s="2">
        <v>0.23780000000000001</v>
      </c>
      <c r="AL10" s="2">
        <v>0.2225</v>
      </c>
      <c r="AM10" s="2">
        <v>0.1729</v>
      </c>
      <c r="AN10" s="2">
        <v>6.3600000000000004E-2</v>
      </c>
      <c r="AO10" s="2">
        <v>0.1416</v>
      </c>
    </row>
    <row r="11" spans="1:54" x14ac:dyDescent="0.3">
      <c r="A11" t="s">
        <v>44</v>
      </c>
      <c r="B11" s="1">
        <v>275</v>
      </c>
      <c r="C11" s="1">
        <v>138</v>
      </c>
      <c r="D11" s="1">
        <v>137</v>
      </c>
      <c r="E11" s="1">
        <v>27</v>
      </c>
      <c r="F11" s="1">
        <v>43</v>
      </c>
      <c r="G11" s="1">
        <v>47</v>
      </c>
      <c r="H11" s="1">
        <v>41</v>
      </c>
      <c r="I11" s="1">
        <v>31</v>
      </c>
      <c r="J11" s="1">
        <v>86</v>
      </c>
      <c r="K11" s="1">
        <v>39</v>
      </c>
      <c r="L11" s="1">
        <v>109</v>
      </c>
      <c r="M11" s="1">
        <v>45</v>
      </c>
      <c r="N11" s="1">
        <v>47</v>
      </c>
      <c r="O11" s="1">
        <v>240</v>
      </c>
      <c r="P11" s="1">
        <v>22</v>
      </c>
      <c r="Q11" s="1">
        <v>8</v>
      </c>
      <c r="R11" s="1">
        <v>5</v>
      </c>
      <c r="S11" s="1">
        <v>79</v>
      </c>
      <c r="T11" s="1">
        <v>46</v>
      </c>
      <c r="U11" s="1">
        <v>55</v>
      </c>
      <c r="V11" s="1">
        <v>86</v>
      </c>
      <c r="W11" s="1">
        <v>169</v>
      </c>
      <c r="X11" s="1">
        <v>106</v>
      </c>
      <c r="Y11" s="1">
        <v>31</v>
      </c>
      <c r="Z11" s="1">
        <v>108</v>
      </c>
      <c r="AA11" s="1">
        <v>135</v>
      </c>
      <c r="AB11" s="1">
        <v>78</v>
      </c>
      <c r="AC11" s="1">
        <v>58</v>
      </c>
      <c r="AD11" s="1">
        <v>23</v>
      </c>
      <c r="AE11" s="1">
        <v>37</v>
      </c>
      <c r="AF11" s="1">
        <v>18</v>
      </c>
      <c r="AG11" s="1">
        <v>7</v>
      </c>
      <c r="AH11" s="1">
        <v>103</v>
      </c>
      <c r="AI11" s="1">
        <v>98</v>
      </c>
      <c r="AJ11" s="1">
        <v>61</v>
      </c>
      <c r="AK11" s="1">
        <v>47</v>
      </c>
      <c r="AL11" s="1">
        <v>47</v>
      </c>
      <c r="AM11" s="1">
        <v>30</v>
      </c>
      <c r="AN11" s="1">
        <v>36</v>
      </c>
      <c r="AO11" s="1">
        <v>47</v>
      </c>
    </row>
    <row r="12" spans="1:54" x14ac:dyDescent="0.3">
      <c r="A12" t="s">
        <v>65</v>
      </c>
      <c r="B12" s="2">
        <v>0.26300000000000001</v>
      </c>
      <c r="C12" s="2">
        <v>0.25540000000000002</v>
      </c>
      <c r="D12" s="2">
        <v>0.27110000000000001</v>
      </c>
      <c r="E12" s="2">
        <v>0.248</v>
      </c>
      <c r="F12" s="2">
        <v>0.2437</v>
      </c>
      <c r="G12" s="2">
        <v>0.27629999999999999</v>
      </c>
      <c r="H12" s="2">
        <v>0.23530000000000001</v>
      </c>
      <c r="I12" s="2">
        <v>0.18279999999999999</v>
      </c>
      <c r="J12" s="2">
        <v>0.3488</v>
      </c>
      <c r="K12" s="2">
        <v>0.28939999999999999</v>
      </c>
      <c r="L12" s="2">
        <v>0.3256</v>
      </c>
      <c r="M12" s="2">
        <v>0.26790000000000003</v>
      </c>
      <c r="N12" s="2">
        <v>0.19370000000000001</v>
      </c>
      <c r="O12" s="2">
        <v>0.2727</v>
      </c>
      <c r="P12" s="2">
        <v>0.24759999999999999</v>
      </c>
      <c r="Q12" s="2">
        <v>0.15970000000000001</v>
      </c>
      <c r="R12" s="2">
        <v>0.18940000000000001</v>
      </c>
      <c r="S12" s="2">
        <v>0.2671</v>
      </c>
      <c r="T12" s="2">
        <v>0.22140000000000001</v>
      </c>
      <c r="U12" s="2">
        <v>0.33839999999999998</v>
      </c>
      <c r="V12" s="2">
        <v>0.26090000000000002</v>
      </c>
      <c r="W12" s="2">
        <v>0.28410000000000002</v>
      </c>
      <c r="X12" s="2">
        <v>0.23499999999999999</v>
      </c>
      <c r="Y12" s="2">
        <v>0.14280000000000001</v>
      </c>
      <c r="Z12" s="2">
        <v>0.25219999999999998</v>
      </c>
      <c r="AA12" s="2">
        <v>0.34110000000000001</v>
      </c>
      <c r="AB12" s="2">
        <v>0.32200000000000001</v>
      </c>
      <c r="AC12" s="2">
        <v>0.33989999999999998</v>
      </c>
      <c r="AD12" s="2">
        <v>0.2213</v>
      </c>
      <c r="AE12" s="2">
        <v>0.41959999999999997</v>
      </c>
      <c r="AF12" s="2">
        <v>0.37909999999999999</v>
      </c>
      <c r="AG12" s="2">
        <v>9.7699999999999995E-2</v>
      </c>
      <c r="AH12" s="2">
        <v>0.3014</v>
      </c>
      <c r="AI12" s="2">
        <v>0.31009999999999999</v>
      </c>
      <c r="AJ12" s="2">
        <v>0.3412</v>
      </c>
      <c r="AK12" s="2">
        <v>0.33110000000000001</v>
      </c>
      <c r="AL12" s="2">
        <v>0.19900000000000001</v>
      </c>
      <c r="AM12" s="2">
        <v>0.37780000000000002</v>
      </c>
      <c r="AN12" s="2">
        <v>0.33589999999999998</v>
      </c>
      <c r="AO12" s="2">
        <v>0.23069999999999999</v>
      </c>
    </row>
    <row r="13" spans="1:54" x14ac:dyDescent="0.3">
      <c r="A13" t="s">
        <v>45</v>
      </c>
      <c r="B13" s="1">
        <v>248</v>
      </c>
      <c r="C13" s="1">
        <v>140</v>
      </c>
      <c r="D13" s="1">
        <v>107</v>
      </c>
      <c r="E13" s="1">
        <v>31</v>
      </c>
      <c r="F13" s="1">
        <v>40</v>
      </c>
      <c r="G13" s="1">
        <v>47</v>
      </c>
      <c r="H13" s="1">
        <v>37</v>
      </c>
      <c r="I13" s="1">
        <v>35</v>
      </c>
      <c r="J13" s="1">
        <v>56</v>
      </c>
      <c r="K13" s="1">
        <v>28</v>
      </c>
      <c r="L13" s="1">
        <v>66</v>
      </c>
      <c r="M13" s="1">
        <v>44</v>
      </c>
      <c r="N13" s="1">
        <v>68</v>
      </c>
      <c r="O13" s="1">
        <v>205</v>
      </c>
      <c r="P13" s="1">
        <v>20</v>
      </c>
      <c r="Q13" s="1">
        <v>16</v>
      </c>
      <c r="R13" s="1">
        <v>7</v>
      </c>
      <c r="S13" s="1">
        <v>79</v>
      </c>
      <c r="T13" s="1">
        <v>54</v>
      </c>
      <c r="U13" s="1">
        <v>36</v>
      </c>
      <c r="V13" s="1">
        <v>67</v>
      </c>
      <c r="W13" s="1">
        <v>122</v>
      </c>
      <c r="X13" s="1">
        <v>126</v>
      </c>
      <c r="Y13" s="1">
        <v>66</v>
      </c>
      <c r="Z13" s="1">
        <v>111</v>
      </c>
      <c r="AA13" s="1">
        <v>70</v>
      </c>
      <c r="AB13" s="1">
        <v>62</v>
      </c>
      <c r="AC13" s="1">
        <v>39</v>
      </c>
      <c r="AD13" s="1">
        <v>24</v>
      </c>
      <c r="AE13" s="1">
        <v>14</v>
      </c>
      <c r="AF13" s="1">
        <v>8</v>
      </c>
      <c r="AG13" s="1">
        <v>15</v>
      </c>
      <c r="AH13" s="1">
        <v>74</v>
      </c>
      <c r="AI13" s="1">
        <v>69</v>
      </c>
      <c r="AJ13" s="1">
        <v>43</v>
      </c>
      <c r="AK13" s="1">
        <v>31</v>
      </c>
      <c r="AL13" s="1">
        <v>59</v>
      </c>
      <c r="AM13" s="1">
        <v>10</v>
      </c>
      <c r="AN13" s="1">
        <v>24</v>
      </c>
      <c r="AO13" s="1">
        <v>53</v>
      </c>
    </row>
    <row r="14" spans="1:54" x14ac:dyDescent="0.3">
      <c r="A14" t="s">
        <v>65</v>
      </c>
      <c r="B14" s="2">
        <v>0.2369</v>
      </c>
      <c r="C14" s="3">
        <v>0.26</v>
      </c>
      <c r="D14" s="2">
        <v>0.21229999999999999</v>
      </c>
      <c r="E14" s="2">
        <v>0.28620000000000001</v>
      </c>
      <c r="F14" s="2">
        <v>0.22700000000000001</v>
      </c>
      <c r="G14" s="2">
        <v>0.27810000000000001</v>
      </c>
      <c r="H14" s="2">
        <v>0.2114</v>
      </c>
      <c r="I14" s="2">
        <v>0.21049999999999999</v>
      </c>
      <c r="J14" s="2">
        <v>0.2298</v>
      </c>
      <c r="K14" s="2">
        <v>0.20319999999999999</v>
      </c>
      <c r="L14" s="2">
        <v>0.1968</v>
      </c>
      <c r="M14" s="2">
        <v>0.2596</v>
      </c>
      <c r="N14" s="2">
        <v>0.27860000000000001</v>
      </c>
      <c r="O14" s="2">
        <v>0.23230000000000001</v>
      </c>
      <c r="P14" s="2">
        <v>0.22720000000000001</v>
      </c>
      <c r="Q14" s="2">
        <v>0.33410000000000001</v>
      </c>
      <c r="R14" s="2">
        <v>0.2422</v>
      </c>
      <c r="S14" s="2">
        <v>0.26939999999999997</v>
      </c>
      <c r="T14" s="2">
        <v>0.25950000000000001</v>
      </c>
      <c r="U14" s="2">
        <v>0.22450000000000001</v>
      </c>
      <c r="V14" s="2">
        <v>0.2034</v>
      </c>
      <c r="W14" s="2">
        <v>0.2041</v>
      </c>
      <c r="X14" s="2">
        <v>0.28039999999999998</v>
      </c>
      <c r="Y14" s="2">
        <v>0.3029</v>
      </c>
      <c r="Z14" s="2">
        <v>0.2596</v>
      </c>
      <c r="AA14" s="2">
        <v>0.17599999999999999</v>
      </c>
      <c r="AB14" s="2">
        <v>0.25719999999999998</v>
      </c>
      <c r="AC14" s="2">
        <v>0.2303</v>
      </c>
      <c r="AD14" s="2">
        <v>0.23230000000000001</v>
      </c>
      <c r="AE14" s="2">
        <v>0.15540000000000001</v>
      </c>
      <c r="AF14" s="2">
        <v>0.16309999999999999</v>
      </c>
      <c r="AG14" s="2">
        <v>0.22589999999999999</v>
      </c>
      <c r="AH14" s="2">
        <v>0.2162</v>
      </c>
      <c r="AI14" s="2">
        <v>0.21709999999999999</v>
      </c>
      <c r="AJ14" s="2">
        <v>0.23799999999999999</v>
      </c>
      <c r="AK14" s="2">
        <v>0.21390000000000001</v>
      </c>
      <c r="AL14" s="2">
        <v>0.25080000000000002</v>
      </c>
      <c r="AM14" s="2">
        <v>0.1234</v>
      </c>
      <c r="AN14" s="2">
        <v>0.2286</v>
      </c>
      <c r="AO14" s="2">
        <v>0.2611</v>
      </c>
    </row>
    <row r="15" spans="1:54" x14ac:dyDescent="0.3">
      <c r="A15" t="s">
        <v>46</v>
      </c>
      <c r="B15" s="1">
        <v>148</v>
      </c>
      <c r="C15" s="1">
        <v>73</v>
      </c>
      <c r="D15" s="1">
        <v>75</v>
      </c>
      <c r="E15" s="1">
        <v>21</v>
      </c>
      <c r="F15" s="1">
        <v>25</v>
      </c>
      <c r="G15" s="1">
        <v>25</v>
      </c>
      <c r="H15" s="1">
        <v>27</v>
      </c>
      <c r="I15" s="1">
        <v>31</v>
      </c>
      <c r="J15" s="1">
        <v>19</v>
      </c>
      <c r="K15" s="1">
        <v>17</v>
      </c>
      <c r="L15" s="1">
        <v>47</v>
      </c>
      <c r="M15" s="1">
        <v>15</v>
      </c>
      <c r="N15" s="1">
        <v>38</v>
      </c>
      <c r="O15" s="1">
        <v>116</v>
      </c>
      <c r="P15" s="1">
        <v>19</v>
      </c>
      <c r="Q15" s="1">
        <v>8</v>
      </c>
      <c r="R15" s="1">
        <v>5</v>
      </c>
      <c r="S15" s="1">
        <v>26</v>
      </c>
      <c r="T15" s="1">
        <v>31</v>
      </c>
      <c r="U15" s="1">
        <v>20</v>
      </c>
      <c r="V15" s="1">
        <v>64</v>
      </c>
      <c r="W15" s="1">
        <v>101</v>
      </c>
      <c r="X15" s="1">
        <v>47</v>
      </c>
      <c r="Y15" s="1">
        <v>24</v>
      </c>
      <c r="Z15" s="1">
        <v>67</v>
      </c>
      <c r="AA15" s="1">
        <v>57</v>
      </c>
      <c r="AB15" s="1">
        <v>34</v>
      </c>
      <c r="AC15" s="1">
        <v>15</v>
      </c>
      <c r="AD15" s="1">
        <v>11</v>
      </c>
      <c r="AE15" s="1">
        <v>14</v>
      </c>
      <c r="AF15" s="1">
        <v>7</v>
      </c>
      <c r="AG15" s="1">
        <v>15</v>
      </c>
      <c r="AH15" s="1">
        <v>31</v>
      </c>
      <c r="AI15" s="1">
        <v>54</v>
      </c>
      <c r="AJ15" s="1">
        <v>21</v>
      </c>
      <c r="AK15" s="1">
        <v>13</v>
      </c>
      <c r="AL15" s="1">
        <v>29</v>
      </c>
      <c r="AM15" s="1">
        <v>11</v>
      </c>
      <c r="AN15" s="1">
        <v>21</v>
      </c>
      <c r="AO15" s="1">
        <v>38</v>
      </c>
    </row>
    <row r="16" spans="1:54" x14ac:dyDescent="0.3">
      <c r="A16" t="s">
        <v>65</v>
      </c>
      <c r="B16" s="2">
        <v>0.1414</v>
      </c>
      <c r="C16" s="2">
        <v>0.13489999999999999</v>
      </c>
      <c r="D16" s="2">
        <v>0.14849999999999999</v>
      </c>
      <c r="E16" s="2">
        <v>0.19520000000000001</v>
      </c>
      <c r="F16" s="2">
        <v>0.1401</v>
      </c>
      <c r="G16" s="2">
        <v>0.14779999999999999</v>
      </c>
      <c r="H16" s="2">
        <v>0.15290000000000001</v>
      </c>
      <c r="I16" s="2">
        <v>0.18590000000000001</v>
      </c>
      <c r="J16" s="2">
        <v>7.5499999999999998E-2</v>
      </c>
      <c r="K16" s="2">
        <v>0.12520000000000001</v>
      </c>
      <c r="L16" s="2">
        <v>0.1396</v>
      </c>
      <c r="M16" s="2">
        <v>8.6800000000000002E-2</v>
      </c>
      <c r="N16" s="2">
        <v>0.15479999999999999</v>
      </c>
      <c r="O16" s="2">
        <v>0.13150000000000001</v>
      </c>
      <c r="P16" s="2">
        <v>0.22020000000000001</v>
      </c>
      <c r="Q16" s="2">
        <v>0.16650000000000001</v>
      </c>
      <c r="R16" s="2">
        <v>0.1648</v>
      </c>
      <c r="S16" s="2">
        <v>8.9099999999999999E-2</v>
      </c>
      <c r="T16" s="2">
        <v>0.1515</v>
      </c>
      <c r="U16" s="2">
        <v>0.1208</v>
      </c>
      <c r="V16" s="2">
        <v>0.19489999999999999</v>
      </c>
      <c r="W16" s="3">
        <v>0.17</v>
      </c>
      <c r="X16" s="2">
        <v>0.1036</v>
      </c>
      <c r="Y16" s="2">
        <v>0.1081</v>
      </c>
      <c r="Z16" s="2">
        <v>0.15670000000000001</v>
      </c>
      <c r="AA16" s="2">
        <v>0.1434</v>
      </c>
      <c r="AB16" s="2">
        <v>0.1416</v>
      </c>
      <c r="AC16" s="2">
        <v>8.6199999999999999E-2</v>
      </c>
      <c r="AD16" s="2">
        <v>0.105</v>
      </c>
      <c r="AE16" s="2">
        <v>0.1641</v>
      </c>
      <c r="AF16" s="2">
        <v>0.1368</v>
      </c>
      <c r="AG16" s="2">
        <v>0.217</v>
      </c>
      <c r="AH16" s="2">
        <v>8.9899999999999994E-2</v>
      </c>
      <c r="AI16" s="2">
        <v>0.1711</v>
      </c>
      <c r="AJ16" s="2">
        <v>0.1176</v>
      </c>
      <c r="AK16" s="2">
        <v>9.2700000000000005E-2</v>
      </c>
      <c r="AL16" s="2">
        <v>0.12189999999999999</v>
      </c>
      <c r="AM16" s="2">
        <v>0.1366</v>
      </c>
      <c r="AN16" s="2">
        <v>0.1971</v>
      </c>
      <c r="AO16" s="2">
        <v>0.18759999999999999</v>
      </c>
    </row>
    <row r="17" spans="1:54" x14ac:dyDescent="0.3">
      <c r="A17" t="s">
        <v>47</v>
      </c>
      <c r="B17" s="1">
        <v>140</v>
      </c>
      <c r="C17" s="1">
        <v>65</v>
      </c>
      <c r="D17" s="1">
        <v>75</v>
      </c>
      <c r="E17" s="1">
        <v>14</v>
      </c>
      <c r="F17" s="1">
        <v>24</v>
      </c>
      <c r="G17" s="1">
        <v>18</v>
      </c>
      <c r="H17" s="1">
        <v>43</v>
      </c>
      <c r="I17" s="1">
        <v>28</v>
      </c>
      <c r="J17" s="1">
        <v>13</v>
      </c>
      <c r="K17" s="1">
        <v>25</v>
      </c>
      <c r="L17" s="1">
        <v>34</v>
      </c>
      <c r="M17" s="1">
        <v>28</v>
      </c>
      <c r="N17" s="1">
        <v>33</v>
      </c>
      <c r="O17" s="1">
        <v>120</v>
      </c>
      <c r="P17" s="1">
        <v>9</v>
      </c>
      <c r="Q17" s="1">
        <v>6</v>
      </c>
      <c r="R17" s="1">
        <v>4</v>
      </c>
      <c r="S17" s="1">
        <v>41</v>
      </c>
      <c r="T17" s="1">
        <v>27</v>
      </c>
      <c r="U17" s="1">
        <v>21</v>
      </c>
      <c r="V17" s="1">
        <v>36</v>
      </c>
      <c r="W17" s="1">
        <v>76</v>
      </c>
      <c r="X17" s="1">
        <v>64</v>
      </c>
      <c r="Y17" s="1">
        <v>45</v>
      </c>
      <c r="Z17" s="1">
        <v>44</v>
      </c>
      <c r="AA17" s="1">
        <v>50</v>
      </c>
      <c r="AB17" s="1">
        <v>20</v>
      </c>
      <c r="AC17" s="1">
        <v>13</v>
      </c>
      <c r="AD17" s="1">
        <v>17</v>
      </c>
      <c r="AE17" s="1">
        <v>7</v>
      </c>
      <c r="AF17" s="1">
        <v>8</v>
      </c>
      <c r="AG17" s="1">
        <v>15</v>
      </c>
      <c r="AH17" s="1">
        <v>43</v>
      </c>
      <c r="AI17" s="1">
        <v>33</v>
      </c>
      <c r="AJ17" s="1">
        <v>16</v>
      </c>
      <c r="AK17" s="1">
        <v>17</v>
      </c>
      <c r="AL17" s="1">
        <v>33</v>
      </c>
      <c r="AM17" s="1">
        <v>13</v>
      </c>
      <c r="AN17" s="1">
        <v>17</v>
      </c>
      <c r="AO17" s="1">
        <v>27</v>
      </c>
    </row>
    <row r="18" spans="1:54" x14ac:dyDescent="0.3">
      <c r="A18" t="s">
        <v>65</v>
      </c>
      <c r="B18" s="2">
        <v>0.13350000000000001</v>
      </c>
      <c r="C18" s="2">
        <v>0.1197</v>
      </c>
      <c r="D18" s="2">
        <v>0.14829999999999999</v>
      </c>
      <c r="E18" s="2">
        <v>0.1285</v>
      </c>
      <c r="F18" s="2">
        <v>0.13739999999999999</v>
      </c>
      <c r="G18" s="2">
        <v>0.10489999999999999</v>
      </c>
      <c r="H18" s="2">
        <v>0.246</v>
      </c>
      <c r="I18" s="2">
        <v>0.16550000000000001</v>
      </c>
      <c r="J18" s="2">
        <v>5.0999999999999997E-2</v>
      </c>
      <c r="K18" s="2">
        <v>0.1867</v>
      </c>
      <c r="L18" s="2">
        <v>0.1031</v>
      </c>
      <c r="M18" s="2">
        <v>0.1656</v>
      </c>
      <c r="N18" s="2">
        <v>0.1351</v>
      </c>
      <c r="O18" s="2">
        <v>0.13669999999999999</v>
      </c>
      <c r="P18" s="2">
        <v>0.10780000000000001</v>
      </c>
      <c r="Q18" s="2">
        <v>0.12740000000000001</v>
      </c>
      <c r="R18" s="2">
        <v>0.124</v>
      </c>
      <c r="S18" s="2">
        <v>0.13919999999999999</v>
      </c>
      <c r="T18" s="2">
        <v>0.12989999999999999</v>
      </c>
      <c r="U18" s="2">
        <v>0.12820000000000001</v>
      </c>
      <c r="V18" s="2">
        <v>0.1104</v>
      </c>
      <c r="W18" s="2">
        <v>0.12720000000000001</v>
      </c>
      <c r="X18" s="2">
        <v>0.1419</v>
      </c>
      <c r="Y18" s="2">
        <v>0.2059</v>
      </c>
      <c r="Z18" s="2">
        <v>0.1037</v>
      </c>
      <c r="AA18" s="2">
        <v>0.12570000000000001</v>
      </c>
      <c r="AB18" s="2">
        <v>8.3299999999999999E-2</v>
      </c>
      <c r="AC18" s="2">
        <v>7.5300000000000006E-2</v>
      </c>
      <c r="AD18" s="2">
        <v>0.16389999999999999</v>
      </c>
      <c r="AE18" s="2">
        <v>8.4699999999999998E-2</v>
      </c>
      <c r="AF18" s="2">
        <v>0.1628</v>
      </c>
      <c r="AG18" s="2">
        <v>0.22739999999999999</v>
      </c>
      <c r="AH18" s="2">
        <v>0.12670000000000001</v>
      </c>
      <c r="AI18" s="2">
        <v>0.10589999999999999</v>
      </c>
      <c r="AJ18" s="2">
        <v>8.6599999999999996E-2</v>
      </c>
      <c r="AK18" s="2">
        <v>0.1193</v>
      </c>
      <c r="AL18" s="2">
        <v>0.13800000000000001</v>
      </c>
      <c r="AM18" s="2">
        <v>0.16830000000000001</v>
      </c>
      <c r="AN18" s="2">
        <v>0.158</v>
      </c>
      <c r="AO18" s="2">
        <v>0.13089999999999999</v>
      </c>
    </row>
    <row r="19" spans="1:54" x14ac:dyDescent="0.3">
      <c r="A19" t="s">
        <v>66</v>
      </c>
      <c r="B19" s="1">
        <v>54</v>
      </c>
      <c r="C19" s="1">
        <v>35</v>
      </c>
      <c r="D19" s="1">
        <v>19</v>
      </c>
      <c r="E19" s="1">
        <v>7</v>
      </c>
      <c r="F19" s="1">
        <v>12</v>
      </c>
      <c r="G19" s="1">
        <v>5</v>
      </c>
      <c r="H19" s="1">
        <v>8</v>
      </c>
      <c r="I19" s="1">
        <v>12</v>
      </c>
      <c r="J19" s="1">
        <v>9</v>
      </c>
      <c r="K19" s="1">
        <v>4</v>
      </c>
      <c r="L19" s="1">
        <v>14</v>
      </c>
      <c r="M19" s="1">
        <v>14</v>
      </c>
      <c r="N19" s="1">
        <v>14</v>
      </c>
      <c r="O19" s="1">
        <v>47</v>
      </c>
      <c r="P19" s="1">
        <v>3</v>
      </c>
      <c r="Q19" s="1">
        <v>4</v>
      </c>
      <c r="R19" s="1">
        <v>1</v>
      </c>
      <c r="S19" s="1">
        <v>32</v>
      </c>
      <c r="T19" s="1">
        <v>8</v>
      </c>
      <c r="U19" s="1">
        <v>7</v>
      </c>
      <c r="V19" s="1">
        <v>6</v>
      </c>
      <c r="W19" s="1">
        <v>22</v>
      </c>
      <c r="X19" s="1">
        <v>32</v>
      </c>
      <c r="Y19" s="1">
        <v>18</v>
      </c>
      <c r="Z19" s="1">
        <v>27</v>
      </c>
      <c r="AA19" s="1">
        <v>10</v>
      </c>
      <c r="AB19" s="1">
        <v>9</v>
      </c>
      <c r="AC19" s="1">
        <v>4</v>
      </c>
      <c r="AD19" s="1">
        <v>4</v>
      </c>
      <c r="AE19" s="1">
        <v>0</v>
      </c>
      <c r="AF19" s="1">
        <v>1</v>
      </c>
      <c r="AG19" s="1">
        <v>5</v>
      </c>
      <c r="AH19" s="1">
        <v>16</v>
      </c>
      <c r="AI19" s="1">
        <v>8</v>
      </c>
      <c r="AJ19" s="1">
        <v>5</v>
      </c>
      <c r="AK19" s="1">
        <v>1</v>
      </c>
      <c r="AL19" s="1">
        <v>16</v>
      </c>
      <c r="AM19" s="1">
        <v>2</v>
      </c>
      <c r="AN19" s="1">
        <v>2</v>
      </c>
      <c r="AO19" s="1">
        <v>10</v>
      </c>
    </row>
    <row r="20" spans="1:54" x14ac:dyDescent="0.3">
      <c r="A20" t="s">
        <v>65</v>
      </c>
      <c r="B20" s="2">
        <v>5.1499999999999997E-2</v>
      </c>
      <c r="C20" s="2">
        <v>6.4199999999999993E-2</v>
      </c>
      <c r="D20" s="2">
        <v>3.78E-2</v>
      </c>
      <c r="E20" s="2">
        <v>6.0699999999999997E-2</v>
      </c>
      <c r="F20" s="2">
        <v>6.7299999999999999E-2</v>
      </c>
      <c r="G20" s="2">
        <v>2.98E-2</v>
      </c>
      <c r="H20" s="2">
        <v>4.7100000000000003E-2</v>
      </c>
      <c r="I20" s="2">
        <v>7.3999999999999996E-2</v>
      </c>
      <c r="J20" s="2">
        <v>3.8699999999999998E-2</v>
      </c>
      <c r="K20" s="2">
        <v>2.6100000000000002E-2</v>
      </c>
      <c r="L20" s="2">
        <v>4.3299999999999998E-2</v>
      </c>
      <c r="M20" s="2">
        <v>8.5599999999999996E-2</v>
      </c>
      <c r="N20" s="2">
        <v>5.8599999999999999E-2</v>
      </c>
      <c r="O20" s="2">
        <v>5.2999999999999999E-2</v>
      </c>
      <c r="P20" s="2">
        <v>3.0200000000000001E-2</v>
      </c>
      <c r="Q20" s="2">
        <v>7.3300000000000004E-2</v>
      </c>
      <c r="R20" s="2">
        <v>3.2599999999999997E-2</v>
      </c>
      <c r="S20" s="2">
        <v>0.1075</v>
      </c>
      <c r="T20" s="2">
        <v>3.8800000000000001E-2</v>
      </c>
      <c r="U20" s="2">
        <v>4.24E-2</v>
      </c>
      <c r="V20" s="2">
        <v>1.7500000000000002E-2</v>
      </c>
      <c r="W20" s="2">
        <v>3.6999999999999998E-2</v>
      </c>
      <c r="X20" s="2">
        <v>7.0599999999999996E-2</v>
      </c>
      <c r="Y20" s="2">
        <v>8.0699999999999994E-2</v>
      </c>
      <c r="Z20" s="2">
        <v>6.1899999999999997E-2</v>
      </c>
      <c r="AA20" s="2">
        <v>2.4E-2</v>
      </c>
      <c r="AB20" s="2">
        <v>3.7499999999999999E-2</v>
      </c>
      <c r="AC20" s="2">
        <v>2.1899999999999999E-2</v>
      </c>
      <c r="AD20" s="2">
        <v>4.2000000000000003E-2</v>
      </c>
      <c r="AE20" s="1" t="s">
        <v>48</v>
      </c>
      <c r="AF20" s="2">
        <v>2.3699999999999999E-2</v>
      </c>
      <c r="AG20" s="2">
        <v>6.7500000000000004E-2</v>
      </c>
      <c r="AH20" s="2">
        <v>4.6399999999999997E-2</v>
      </c>
      <c r="AI20" s="2">
        <v>2.47E-2</v>
      </c>
      <c r="AJ20" s="2">
        <v>2.7799999999999998E-2</v>
      </c>
      <c r="AK20" s="2">
        <v>5.1999999999999998E-3</v>
      </c>
      <c r="AL20" s="2">
        <v>6.7699999999999996E-2</v>
      </c>
      <c r="AM20" s="2">
        <v>2.1000000000000001E-2</v>
      </c>
      <c r="AN20" s="2">
        <v>1.67E-2</v>
      </c>
      <c r="AO20" s="2">
        <v>4.82E-2</v>
      </c>
    </row>
    <row r="21" spans="1:54" x14ac:dyDescent="0.3">
      <c r="A21" t="s">
        <v>49</v>
      </c>
      <c r="B21" s="1">
        <v>456</v>
      </c>
      <c r="C21" s="1">
        <v>227</v>
      </c>
      <c r="D21" s="1">
        <v>229</v>
      </c>
      <c r="E21" s="1">
        <v>36</v>
      </c>
      <c r="F21" s="1">
        <v>76</v>
      </c>
      <c r="G21" s="1">
        <v>75</v>
      </c>
      <c r="H21" s="1">
        <v>60</v>
      </c>
      <c r="I21" s="1">
        <v>61</v>
      </c>
      <c r="J21" s="1">
        <v>149</v>
      </c>
      <c r="K21" s="1">
        <v>62</v>
      </c>
      <c r="L21" s="1">
        <v>173</v>
      </c>
      <c r="M21" s="1">
        <v>68</v>
      </c>
      <c r="N21" s="1">
        <v>90</v>
      </c>
      <c r="O21" s="1">
        <v>393</v>
      </c>
      <c r="P21" s="1">
        <v>36</v>
      </c>
      <c r="Q21" s="1">
        <v>15</v>
      </c>
      <c r="R21" s="1">
        <v>12</v>
      </c>
      <c r="S21" s="1">
        <v>116</v>
      </c>
      <c r="T21" s="1">
        <v>87</v>
      </c>
      <c r="U21" s="1">
        <v>78</v>
      </c>
      <c r="V21" s="1">
        <v>156</v>
      </c>
      <c r="W21" s="1">
        <v>275</v>
      </c>
      <c r="X21" s="1">
        <v>181</v>
      </c>
      <c r="Y21" s="1">
        <v>66</v>
      </c>
      <c r="Z21" s="1">
        <v>179</v>
      </c>
      <c r="AA21" s="1">
        <v>211</v>
      </c>
      <c r="AB21" s="1">
        <v>117</v>
      </c>
      <c r="AC21" s="1">
        <v>100</v>
      </c>
      <c r="AD21" s="1">
        <v>47</v>
      </c>
      <c r="AE21" s="1">
        <v>52</v>
      </c>
      <c r="AF21" s="1">
        <v>25</v>
      </c>
      <c r="AG21" s="1">
        <v>18</v>
      </c>
      <c r="AH21" s="1">
        <v>178</v>
      </c>
      <c r="AI21" s="1">
        <v>152</v>
      </c>
      <c r="AJ21" s="1">
        <v>95</v>
      </c>
      <c r="AK21" s="1">
        <v>81</v>
      </c>
      <c r="AL21" s="1">
        <v>99</v>
      </c>
      <c r="AM21" s="1">
        <v>43</v>
      </c>
      <c r="AN21" s="1">
        <v>42</v>
      </c>
      <c r="AO21" s="1">
        <v>76</v>
      </c>
    </row>
    <row r="22" spans="1:54" x14ac:dyDescent="0.3">
      <c r="A22" t="s">
        <v>65</v>
      </c>
      <c r="B22" s="2">
        <v>0.43659999999999999</v>
      </c>
      <c r="C22" s="2">
        <v>0.42120000000000002</v>
      </c>
      <c r="D22" s="2">
        <v>0.4531</v>
      </c>
      <c r="E22" s="2">
        <v>0.32950000000000002</v>
      </c>
      <c r="F22" s="2">
        <v>0.42809999999999998</v>
      </c>
      <c r="G22" s="2">
        <v>0.43940000000000001</v>
      </c>
      <c r="H22" s="2">
        <v>0.34260000000000002</v>
      </c>
      <c r="I22" s="2">
        <v>0.36409999999999998</v>
      </c>
      <c r="J22" s="2">
        <v>0.60489999999999999</v>
      </c>
      <c r="K22" s="2">
        <v>0.45879999999999999</v>
      </c>
      <c r="L22" s="2">
        <v>0.51719999999999999</v>
      </c>
      <c r="M22" s="2">
        <v>0.40239999999999998</v>
      </c>
      <c r="N22" s="2">
        <v>0.37280000000000002</v>
      </c>
      <c r="O22" s="2">
        <v>0.44650000000000001</v>
      </c>
      <c r="P22" s="2">
        <v>0.41470000000000001</v>
      </c>
      <c r="Q22" s="2">
        <v>0.29859999999999998</v>
      </c>
      <c r="R22" s="2">
        <v>0.4365</v>
      </c>
      <c r="S22" s="2">
        <v>0.39479999999999998</v>
      </c>
      <c r="T22" s="2">
        <v>0.42030000000000001</v>
      </c>
      <c r="U22" s="2">
        <v>0.48409999999999997</v>
      </c>
      <c r="V22" s="2">
        <v>0.4738</v>
      </c>
      <c r="W22" s="2">
        <v>0.4617</v>
      </c>
      <c r="X22" s="2">
        <v>0.40339999999999998</v>
      </c>
      <c r="Y22" s="2">
        <v>0.3024</v>
      </c>
      <c r="Z22" s="2">
        <v>0.41799999999999998</v>
      </c>
      <c r="AA22" s="2">
        <v>0.53090000000000004</v>
      </c>
      <c r="AB22" s="2">
        <v>0.48049999999999998</v>
      </c>
      <c r="AC22" s="2">
        <v>0.58630000000000004</v>
      </c>
      <c r="AD22" s="2">
        <v>0.45679999999999998</v>
      </c>
      <c r="AE22" s="2">
        <v>0.5958</v>
      </c>
      <c r="AF22" s="2">
        <v>0.51349999999999996</v>
      </c>
      <c r="AG22" s="2">
        <v>0.26219999999999999</v>
      </c>
      <c r="AH22" s="2">
        <v>0.52080000000000004</v>
      </c>
      <c r="AI22" s="2">
        <v>0.48130000000000001</v>
      </c>
      <c r="AJ22" s="2">
        <v>0.52990000000000004</v>
      </c>
      <c r="AK22" s="2">
        <v>0.56889999999999996</v>
      </c>
      <c r="AL22" s="2">
        <v>0.42149999999999999</v>
      </c>
      <c r="AM22" s="2">
        <v>0.55079999999999996</v>
      </c>
      <c r="AN22" s="2">
        <v>0.39960000000000001</v>
      </c>
      <c r="AO22" s="2">
        <v>0.37219999999999998</v>
      </c>
    </row>
    <row r="23" spans="1:54" x14ac:dyDescent="0.3">
      <c r="A23" t="s">
        <v>50</v>
      </c>
      <c r="B23" s="1">
        <v>287</v>
      </c>
      <c r="C23" s="1">
        <v>137</v>
      </c>
      <c r="D23" s="1">
        <v>150</v>
      </c>
      <c r="E23" s="1">
        <v>35</v>
      </c>
      <c r="F23" s="1">
        <v>49</v>
      </c>
      <c r="G23" s="1">
        <v>43</v>
      </c>
      <c r="H23" s="1">
        <v>70</v>
      </c>
      <c r="I23" s="1">
        <v>59</v>
      </c>
      <c r="J23" s="1">
        <v>31</v>
      </c>
      <c r="K23" s="1">
        <v>42</v>
      </c>
      <c r="L23" s="1">
        <v>81</v>
      </c>
      <c r="M23" s="1">
        <v>42</v>
      </c>
      <c r="N23" s="1">
        <v>70</v>
      </c>
      <c r="O23" s="1">
        <v>236</v>
      </c>
      <c r="P23" s="1">
        <v>29</v>
      </c>
      <c r="Q23" s="1">
        <v>14</v>
      </c>
      <c r="R23" s="1">
        <v>8</v>
      </c>
      <c r="S23" s="1">
        <v>67</v>
      </c>
      <c r="T23" s="1">
        <v>58</v>
      </c>
      <c r="U23" s="1">
        <v>40</v>
      </c>
      <c r="V23" s="1">
        <v>100</v>
      </c>
      <c r="W23" s="1">
        <v>177</v>
      </c>
      <c r="X23" s="1">
        <v>110</v>
      </c>
      <c r="Y23" s="1">
        <v>69</v>
      </c>
      <c r="Z23" s="1">
        <v>112</v>
      </c>
      <c r="AA23" s="1">
        <v>107</v>
      </c>
      <c r="AB23" s="1">
        <v>55</v>
      </c>
      <c r="AC23" s="1">
        <v>28</v>
      </c>
      <c r="AD23" s="1">
        <v>28</v>
      </c>
      <c r="AE23" s="1">
        <v>22</v>
      </c>
      <c r="AF23" s="1">
        <v>15</v>
      </c>
      <c r="AG23" s="1">
        <v>30</v>
      </c>
      <c r="AH23" s="1">
        <v>74</v>
      </c>
      <c r="AI23" s="1">
        <v>88</v>
      </c>
      <c r="AJ23" s="1">
        <v>37</v>
      </c>
      <c r="AK23" s="1">
        <v>30</v>
      </c>
      <c r="AL23" s="1">
        <v>61</v>
      </c>
      <c r="AM23" s="1">
        <v>24</v>
      </c>
      <c r="AN23" s="1">
        <v>38</v>
      </c>
      <c r="AO23" s="1">
        <v>65</v>
      </c>
    </row>
    <row r="24" spans="1:54" x14ac:dyDescent="0.3">
      <c r="A24" t="s">
        <v>65</v>
      </c>
      <c r="B24" s="2">
        <v>0.27500000000000002</v>
      </c>
      <c r="C24" s="2">
        <v>0.25459999999999999</v>
      </c>
      <c r="D24" s="2">
        <v>0.29680000000000001</v>
      </c>
      <c r="E24" s="2">
        <v>0.32369999999999999</v>
      </c>
      <c r="F24" s="2">
        <v>0.27750000000000002</v>
      </c>
      <c r="G24" s="2">
        <v>0.25269999999999998</v>
      </c>
      <c r="H24" s="2">
        <v>0.39889999999999998</v>
      </c>
      <c r="I24" s="2">
        <v>0.35139999999999999</v>
      </c>
      <c r="J24" s="2">
        <v>0.12659999999999999</v>
      </c>
      <c r="K24" s="2">
        <v>0.31190000000000001</v>
      </c>
      <c r="L24" s="2">
        <v>0.2427</v>
      </c>
      <c r="M24" s="2">
        <v>0.25240000000000001</v>
      </c>
      <c r="N24" s="2">
        <v>0.28989999999999999</v>
      </c>
      <c r="O24" s="2">
        <v>0.26819999999999999</v>
      </c>
      <c r="P24" s="2">
        <v>0.32800000000000001</v>
      </c>
      <c r="Q24" s="2">
        <v>0.29389999999999999</v>
      </c>
      <c r="R24" s="2">
        <v>0.2888</v>
      </c>
      <c r="S24" s="2">
        <v>0.2283</v>
      </c>
      <c r="T24" s="2">
        <v>0.28139999999999998</v>
      </c>
      <c r="U24" s="2">
        <v>0.249</v>
      </c>
      <c r="V24" s="2">
        <v>0.30530000000000002</v>
      </c>
      <c r="W24" s="2">
        <v>0.29720000000000002</v>
      </c>
      <c r="X24" s="2">
        <v>0.2455</v>
      </c>
      <c r="Y24" s="2">
        <v>0.314</v>
      </c>
      <c r="Z24" s="2">
        <v>0.26040000000000002</v>
      </c>
      <c r="AA24" s="2">
        <v>0.26910000000000001</v>
      </c>
      <c r="AB24" s="2">
        <v>0.22489999999999999</v>
      </c>
      <c r="AC24" s="2">
        <v>0.16139999999999999</v>
      </c>
      <c r="AD24" s="2">
        <v>0.26889999999999997</v>
      </c>
      <c r="AE24" s="2">
        <v>0.24879999999999999</v>
      </c>
      <c r="AF24" s="2">
        <v>0.29959999999999998</v>
      </c>
      <c r="AG24" s="2">
        <v>0.44429999999999997</v>
      </c>
      <c r="AH24" s="2">
        <v>0.21659999999999999</v>
      </c>
      <c r="AI24" s="2">
        <v>0.27700000000000002</v>
      </c>
      <c r="AJ24" s="2">
        <v>0.20419999999999999</v>
      </c>
      <c r="AK24" s="2">
        <v>0.21199999999999999</v>
      </c>
      <c r="AL24" s="2">
        <v>0.25990000000000002</v>
      </c>
      <c r="AM24" s="2">
        <v>0.3049</v>
      </c>
      <c r="AN24" s="2">
        <v>0.35510000000000003</v>
      </c>
      <c r="AO24" s="2">
        <v>0.31850000000000001</v>
      </c>
    </row>
    <row r="25" spans="1:54" x14ac:dyDescent="0.3">
      <c r="A25" t="s">
        <v>65</v>
      </c>
    </row>
    <row r="26" spans="1:54" x14ac:dyDescent="0.3">
      <c r="A26" t="s">
        <v>51</v>
      </c>
      <c r="B26" s="2">
        <v>0.16159999999999999</v>
      </c>
      <c r="C26" s="2">
        <v>0.1666</v>
      </c>
      <c r="D26" s="2">
        <v>0.15629999999999999</v>
      </c>
      <c r="E26" s="2">
        <v>5.7999999999999996E-3</v>
      </c>
      <c r="F26" s="2">
        <v>0.15060000000000001</v>
      </c>
      <c r="G26" s="2">
        <v>0.1867</v>
      </c>
      <c r="H26" s="2">
        <v>-5.6300000000000003E-2</v>
      </c>
      <c r="I26" s="2">
        <v>1.2699999999999999E-2</v>
      </c>
      <c r="J26" s="2">
        <v>0.4783</v>
      </c>
      <c r="K26" s="2">
        <v>0.1469</v>
      </c>
      <c r="L26" s="2">
        <v>0.27450000000000002</v>
      </c>
      <c r="M26" s="3">
        <v>0.15</v>
      </c>
      <c r="N26" s="2">
        <v>8.2900000000000001E-2</v>
      </c>
      <c r="O26" s="2">
        <v>0.17829999999999999</v>
      </c>
      <c r="P26" s="2">
        <v>8.6699999999999999E-2</v>
      </c>
      <c r="Q26" s="2">
        <v>4.7000000000000002E-3</v>
      </c>
      <c r="R26" s="2">
        <v>0.1477</v>
      </c>
      <c r="S26" s="2">
        <v>0.16650000000000001</v>
      </c>
      <c r="T26" s="2">
        <v>0.1389</v>
      </c>
      <c r="U26" s="2">
        <v>0.2351</v>
      </c>
      <c r="V26" s="2">
        <v>0.16850000000000001</v>
      </c>
      <c r="W26" s="2">
        <v>0.16450000000000001</v>
      </c>
      <c r="X26" s="2">
        <v>0.15790000000000001</v>
      </c>
      <c r="Y26" s="2">
        <v>-1.1599999999999999E-2</v>
      </c>
      <c r="Z26" s="2">
        <v>0.15759999999999999</v>
      </c>
      <c r="AA26" s="2">
        <v>0.26179999999999998</v>
      </c>
      <c r="AB26" s="2">
        <v>0.25559999999999999</v>
      </c>
      <c r="AC26" s="2">
        <v>0.4249</v>
      </c>
      <c r="AD26" s="2">
        <v>0.18790000000000001</v>
      </c>
      <c r="AE26" s="2">
        <v>0.34699999999999998</v>
      </c>
      <c r="AF26" s="2">
        <v>0.21390000000000001</v>
      </c>
      <c r="AG26" s="2">
        <v>-0.18210000000000001</v>
      </c>
      <c r="AH26" s="2">
        <v>0.30420000000000003</v>
      </c>
      <c r="AI26" s="2">
        <v>0.20430000000000001</v>
      </c>
      <c r="AJ26" s="2">
        <v>0.32569999999999999</v>
      </c>
      <c r="AK26" s="2">
        <v>0.3569</v>
      </c>
      <c r="AL26" s="2">
        <v>0.16159999999999999</v>
      </c>
      <c r="AM26" s="2">
        <v>0.24590000000000001</v>
      </c>
      <c r="AN26" s="2">
        <v>4.4499999999999998E-2</v>
      </c>
      <c r="AO26" s="2">
        <v>5.3699999999999998E-2</v>
      </c>
    </row>
    <row r="27" spans="1:54" x14ac:dyDescent="0.3">
      <c r="A27" t="s">
        <v>65</v>
      </c>
    </row>
    <row r="28" spans="1:54" x14ac:dyDescent="0.3">
      <c r="A28" s="6" t="str">
        <f>HYPERLINK("#Contents!A1","Contents")</f>
        <v>Contents</v>
      </c>
    </row>
    <row r="29" spans="1:54" x14ac:dyDescent="0.3">
      <c r="A29" s="7" t="s">
        <v>52</v>
      </c>
      <c r="BB29" s="16" t="str">
        <f>LEFT(A29, FIND(" ", A29) - 2)</f>
        <v>Table_Q2</v>
      </c>
    </row>
    <row r="30" spans="1:54" x14ac:dyDescent="0.3">
      <c r="A30" t="s">
        <v>1</v>
      </c>
    </row>
    <row r="31" spans="1:54" ht="16.2" thickBot="1" x14ac:dyDescent="0.35">
      <c r="A31" t="s">
        <v>65</v>
      </c>
    </row>
    <row r="32" spans="1:54" ht="37.049999999999997" customHeight="1" x14ac:dyDescent="0.3">
      <c r="A32" t="s">
        <v>65</v>
      </c>
      <c r="B32" s="41" t="s">
        <v>10</v>
      </c>
      <c r="C32" s="43" t="s">
        <v>2</v>
      </c>
      <c r="D32" s="44"/>
      <c r="E32" s="43" t="s">
        <v>3</v>
      </c>
      <c r="F32" s="45"/>
      <c r="G32" s="45"/>
      <c r="H32" s="45"/>
      <c r="I32" s="45"/>
      <c r="J32" s="45"/>
      <c r="K32" s="43" t="s">
        <v>4</v>
      </c>
      <c r="L32" s="45"/>
      <c r="M32" s="45"/>
      <c r="N32" s="45"/>
      <c r="O32" s="45"/>
      <c r="P32" s="45"/>
      <c r="Q32" s="45"/>
      <c r="R32" s="45"/>
      <c r="S32" s="43" t="s">
        <v>5</v>
      </c>
      <c r="T32" s="45"/>
      <c r="U32" s="45" t="s">
        <v>5</v>
      </c>
      <c r="V32" s="45"/>
      <c r="W32" s="43" t="s">
        <v>68</v>
      </c>
      <c r="X32" s="45"/>
      <c r="Y32" s="43" t="s">
        <v>6</v>
      </c>
      <c r="Z32" s="45"/>
      <c r="AA32" s="45"/>
      <c r="AB32" s="43" t="s">
        <v>7</v>
      </c>
      <c r="AC32" s="45"/>
      <c r="AD32" s="45"/>
      <c r="AE32" s="45"/>
      <c r="AF32" s="45"/>
      <c r="AG32" s="45"/>
      <c r="AH32" s="43" t="s">
        <v>8</v>
      </c>
      <c r="AI32" s="45"/>
      <c r="AJ32" s="43" t="s">
        <v>9</v>
      </c>
      <c r="AK32" s="45"/>
      <c r="AL32" s="45"/>
      <c r="AM32" s="45"/>
      <c r="AN32" s="45"/>
      <c r="AO32" s="46"/>
    </row>
    <row r="33" spans="1:54" ht="40.200000000000003" thickBot="1" x14ac:dyDescent="0.35">
      <c r="A33" t="s">
        <v>65</v>
      </c>
      <c r="B33" s="42" t="s">
        <v>10</v>
      </c>
      <c r="C33" s="4" t="s">
        <v>11</v>
      </c>
      <c r="D33" s="4" t="s">
        <v>12</v>
      </c>
      <c r="E33" s="4" t="s">
        <v>13</v>
      </c>
      <c r="F33" s="4" t="s">
        <v>14</v>
      </c>
      <c r="G33" s="4" t="s">
        <v>15</v>
      </c>
      <c r="H33" s="4" t="s">
        <v>16</v>
      </c>
      <c r="I33" s="4" t="s">
        <v>17</v>
      </c>
      <c r="J33" s="4" t="s">
        <v>18</v>
      </c>
      <c r="K33" s="4" t="s">
        <v>19</v>
      </c>
      <c r="L33" s="4" t="s">
        <v>20</v>
      </c>
      <c r="M33" s="4" t="s">
        <v>21</v>
      </c>
      <c r="N33" s="4" t="s">
        <v>22</v>
      </c>
      <c r="O33" s="4" t="s">
        <v>23</v>
      </c>
      <c r="P33" s="4" t="s">
        <v>24</v>
      </c>
      <c r="Q33" s="4" t="s">
        <v>25</v>
      </c>
      <c r="R33" s="4" t="s">
        <v>26</v>
      </c>
      <c r="S33" s="4" t="s">
        <v>27</v>
      </c>
      <c r="T33" s="4" t="s">
        <v>28</v>
      </c>
      <c r="U33" s="4" t="s">
        <v>29</v>
      </c>
      <c r="V33" s="4" t="s">
        <v>30</v>
      </c>
      <c r="W33" s="4" t="s">
        <v>31</v>
      </c>
      <c r="X33" s="4" t="s">
        <v>32</v>
      </c>
      <c r="Y33" s="4" t="s">
        <v>69</v>
      </c>
      <c r="Z33" s="4" t="s">
        <v>70</v>
      </c>
      <c r="AA33" s="4" t="s">
        <v>71</v>
      </c>
      <c r="AB33" s="4" t="s">
        <v>33</v>
      </c>
      <c r="AC33" s="4" t="s">
        <v>34</v>
      </c>
      <c r="AD33" s="4" t="s">
        <v>35</v>
      </c>
      <c r="AE33" s="4" t="s">
        <v>36</v>
      </c>
      <c r="AF33" s="4" t="s">
        <v>37</v>
      </c>
      <c r="AG33" s="4" t="s">
        <v>38</v>
      </c>
      <c r="AH33" s="4" t="s">
        <v>39</v>
      </c>
      <c r="AI33" s="4" t="s">
        <v>40</v>
      </c>
      <c r="AJ33" s="4" t="s">
        <v>33</v>
      </c>
      <c r="AK33" s="4" t="s">
        <v>34</v>
      </c>
      <c r="AL33" s="4" t="s">
        <v>35</v>
      </c>
      <c r="AM33" s="4" t="s">
        <v>36</v>
      </c>
      <c r="AN33" s="4" t="s">
        <v>37</v>
      </c>
      <c r="AO33" s="5" t="s">
        <v>38</v>
      </c>
    </row>
    <row r="34" spans="1:54" x14ac:dyDescent="0.3">
      <c r="A34" t="s">
        <v>41</v>
      </c>
      <c r="B34" s="1">
        <v>1045</v>
      </c>
      <c r="C34" s="1">
        <v>562</v>
      </c>
      <c r="D34" s="1">
        <v>483</v>
      </c>
      <c r="E34" s="1">
        <v>96</v>
      </c>
      <c r="F34" s="1">
        <v>198</v>
      </c>
      <c r="G34" s="1">
        <v>195</v>
      </c>
      <c r="H34" s="1">
        <v>188</v>
      </c>
      <c r="I34" s="1">
        <v>178</v>
      </c>
      <c r="J34" s="1">
        <v>190</v>
      </c>
      <c r="K34" s="1">
        <v>162</v>
      </c>
      <c r="L34" s="1">
        <v>275</v>
      </c>
      <c r="M34" s="1">
        <v>184</v>
      </c>
      <c r="N34" s="1">
        <v>234</v>
      </c>
      <c r="O34" s="1">
        <v>855</v>
      </c>
      <c r="P34" s="1">
        <v>102</v>
      </c>
      <c r="Q34" s="1">
        <v>63</v>
      </c>
      <c r="R34" s="1">
        <v>25</v>
      </c>
      <c r="S34" s="1">
        <v>200</v>
      </c>
      <c r="T34" s="1">
        <v>266</v>
      </c>
      <c r="U34" s="1">
        <v>85</v>
      </c>
      <c r="V34" s="1">
        <v>442</v>
      </c>
      <c r="W34" s="1">
        <v>561</v>
      </c>
      <c r="X34" s="1">
        <v>484</v>
      </c>
      <c r="Y34" s="1">
        <v>292</v>
      </c>
      <c r="Z34" s="1">
        <v>360</v>
      </c>
      <c r="AA34" s="1">
        <v>393</v>
      </c>
      <c r="AB34" s="1">
        <v>268</v>
      </c>
      <c r="AC34" s="1">
        <v>176</v>
      </c>
      <c r="AD34" s="1">
        <v>111</v>
      </c>
      <c r="AE34" s="1">
        <v>74</v>
      </c>
      <c r="AF34" s="1">
        <v>45</v>
      </c>
      <c r="AG34" s="1">
        <v>47</v>
      </c>
      <c r="AH34" s="1">
        <v>298</v>
      </c>
      <c r="AI34" s="1">
        <v>359</v>
      </c>
      <c r="AJ34" s="1">
        <v>205</v>
      </c>
      <c r="AK34" s="1">
        <v>151</v>
      </c>
      <c r="AL34" s="1">
        <v>230</v>
      </c>
      <c r="AM34" s="1">
        <v>74</v>
      </c>
      <c r="AN34" s="1">
        <v>100</v>
      </c>
      <c r="AO34" s="1">
        <v>188</v>
      </c>
    </row>
    <row r="35" spans="1:54" x14ac:dyDescent="0.3">
      <c r="A35" t="s">
        <v>42</v>
      </c>
      <c r="B35" s="1">
        <v>1045</v>
      </c>
      <c r="C35" s="1">
        <v>540</v>
      </c>
      <c r="D35" s="1">
        <v>505</v>
      </c>
      <c r="E35" s="1">
        <v>109</v>
      </c>
      <c r="F35" s="1">
        <v>177</v>
      </c>
      <c r="G35" s="1">
        <v>171</v>
      </c>
      <c r="H35" s="1">
        <v>175</v>
      </c>
      <c r="I35" s="1">
        <v>167</v>
      </c>
      <c r="J35" s="1">
        <v>246</v>
      </c>
      <c r="K35" s="1">
        <v>136</v>
      </c>
      <c r="L35" s="1">
        <v>334</v>
      </c>
      <c r="M35" s="1">
        <v>168</v>
      </c>
      <c r="N35" s="1">
        <v>242</v>
      </c>
      <c r="O35" s="1">
        <v>880</v>
      </c>
      <c r="P35" s="1">
        <v>87</v>
      </c>
      <c r="Q35" s="1">
        <v>49</v>
      </c>
      <c r="R35" s="1">
        <v>28</v>
      </c>
      <c r="S35" s="1">
        <v>294</v>
      </c>
      <c r="T35" s="1">
        <v>207</v>
      </c>
      <c r="U35" s="1">
        <v>162</v>
      </c>
      <c r="V35" s="1">
        <v>329</v>
      </c>
      <c r="W35" s="1">
        <v>596</v>
      </c>
      <c r="X35" s="1">
        <v>449</v>
      </c>
      <c r="Y35" s="1">
        <v>219</v>
      </c>
      <c r="Z35" s="1">
        <v>428</v>
      </c>
      <c r="AA35" s="1">
        <v>397</v>
      </c>
      <c r="AB35" s="1">
        <v>243</v>
      </c>
      <c r="AC35" s="1">
        <v>171</v>
      </c>
      <c r="AD35" s="1">
        <v>103</v>
      </c>
      <c r="AE35" s="1">
        <v>88</v>
      </c>
      <c r="AF35" s="1">
        <v>48</v>
      </c>
      <c r="AG35" s="1">
        <v>68</v>
      </c>
      <c r="AH35" s="1">
        <v>341</v>
      </c>
      <c r="AI35" s="1">
        <v>316</v>
      </c>
      <c r="AJ35" s="1">
        <v>180</v>
      </c>
      <c r="AK35" s="1">
        <v>143</v>
      </c>
      <c r="AL35" s="1">
        <v>236</v>
      </c>
      <c r="AM35" s="1">
        <v>78</v>
      </c>
      <c r="AN35" s="1">
        <v>106</v>
      </c>
      <c r="AO35" s="1">
        <v>203</v>
      </c>
    </row>
    <row r="36" spans="1:54" x14ac:dyDescent="0.3">
      <c r="A36" t="s">
        <v>53</v>
      </c>
      <c r="B36" s="1">
        <v>570</v>
      </c>
      <c r="C36" s="1">
        <v>299</v>
      </c>
      <c r="D36" s="1">
        <v>271</v>
      </c>
      <c r="E36" s="1">
        <v>49</v>
      </c>
      <c r="F36" s="1">
        <v>91</v>
      </c>
      <c r="G36" s="1">
        <v>92</v>
      </c>
      <c r="H36" s="1">
        <v>79</v>
      </c>
      <c r="I36" s="1">
        <v>92</v>
      </c>
      <c r="J36" s="1">
        <v>167</v>
      </c>
      <c r="K36" s="1">
        <v>80</v>
      </c>
      <c r="L36" s="1">
        <v>196</v>
      </c>
      <c r="M36" s="1">
        <v>90</v>
      </c>
      <c r="N36" s="1">
        <v>131</v>
      </c>
      <c r="O36" s="1">
        <v>497</v>
      </c>
      <c r="P36" s="1">
        <v>41</v>
      </c>
      <c r="Q36" s="1">
        <v>17</v>
      </c>
      <c r="R36" s="1">
        <v>15</v>
      </c>
      <c r="S36" s="1">
        <v>151</v>
      </c>
      <c r="T36" s="1">
        <v>110</v>
      </c>
      <c r="U36" s="1">
        <v>85</v>
      </c>
      <c r="V36" s="1">
        <v>199</v>
      </c>
      <c r="W36" s="1">
        <v>339</v>
      </c>
      <c r="X36" s="1">
        <v>231</v>
      </c>
      <c r="Y36" s="1">
        <v>89</v>
      </c>
      <c r="Z36" s="1">
        <v>236</v>
      </c>
      <c r="AA36" s="1">
        <v>244</v>
      </c>
      <c r="AB36" s="1">
        <v>151</v>
      </c>
      <c r="AC36" s="1">
        <v>113</v>
      </c>
      <c r="AD36" s="1">
        <v>58</v>
      </c>
      <c r="AE36" s="1">
        <v>59</v>
      </c>
      <c r="AF36" s="1">
        <v>22</v>
      </c>
      <c r="AG36" s="1">
        <v>28</v>
      </c>
      <c r="AH36" s="1">
        <v>206</v>
      </c>
      <c r="AI36" s="1">
        <v>193</v>
      </c>
      <c r="AJ36" s="1">
        <v>115</v>
      </c>
      <c r="AK36" s="1">
        <v>90</v>
      </c>
      <c r="AL36" s="1">
        <v>133</v>
      </c>
      <c r="AM36" s="1">
        <v>46</v>
      </c>
      <c r="AN36" s="1">
        <v>52</v>
      </c>
      <c r="AO36" s="1">
        <v>97</v>
      </c>
    </row>
    <row r="37" spans="1:54" x14ac:dyDescent="0.3">
      <c r="A37" t="s">
        <v>65</v>
      </c>
      <c r="B37" s="2">
        <v>0.5454</v>
      </c>
      <c r="C37" s="2">
        <v>0.55410000000000004</v>
      </c>
      <c r="D37" s="2">
        <v>0.53610000000000002</v>
      </c>
      <c r="E37" s="2">
        <v>0.45129999999999998</v>
      </c>
      <c r="F37" s="2">
        <v>0.51329999999999998</v>
      </c>
      <c r="G37" s="2">
        <v>0.53759999999999997</v>
      </c>
      <c r="H37" s="2">
        <v>0.45019999999999999</v>
      </c>
      <c r="I37" s="2">
        <v>0.5484</v>
      </c>
      <c r="J37" s="2">
        <v>0.68140000000000001</v>
      </c>
      <c r="K37" s="2">
        <v>0.59230000000000005</v>
      </c>
      <c r="L37" s="2">
        <v>0.5857</v>
      </c>
      <c r="M37" s="2">
        <v>0.53449999999999998</v>
      </c>
      <c r="N37" s="3">
        <v>0.54</v>
      </c>
      <c r="O37" s="2">
        <v>0.56440000000000001</v>
      </c>
      <c r="P37" s="2">
        <v>0.46500000000000002</v>
      </c>
      <c r="Q37" s="2">
        <v>0.35549999999999998</v>
      </c>
      <c r="R37" s="2">
        <v>0.53139999999999998</v>
      </c>
      <c r="S37" s="2">
        <v>0.51219999999999999</v>
      </c>
      <c r="T37" s="2">
        <v>0.52839999999999998</v>
      </c>
      <c r="U37" s="2">
        <v>0.52239999999999998</v>
      </c>
      <c r="V37" s="2">
        <v>0.60589999999999999</v>
      </c>
      <c r="W37" s="2">
        <v>0.56910000000000005</v>
      </c>
      <c r="X37" s="2">
        <v>0.51380000000000003</v>
      </c>
      <c r="Y37" s="2">
        <v>0.40660000000000002</v>
      </c>
      <c r="Z37" s="2">
        <v>0.55149999999999999</v>
      </c>
      <c r="AA37" s="2">
        <v>0.61539999999999995</v>
      </c>
      <c r="AB37" s="2">
        <v>0.62219999999999998</v>
      </c>
      <c r="AC37" s="2">
        <v>0.65920000000000001</v>
      </c>
      <c r="AD37" s="2">
        <v>0.56169999999999998</v>
      </c>
      <c r="AE37" s="2">
        <v>0.6663</v>
      </c>
      <c r="AF37" s="2">
        <v>0.46160000000000001</v>
      </c>
      <c r="AG37" s="2">
        <v>0.40739999999999998</v>
      </c>
      <c r="AH37" s="2">
        <v>0.60409999999999997</v>
      </c>
      <c r="AI37" s="2">
        <v>0.6119</v>
      </c>
      <c r="AJ37" s="2">
        <v>0.6411</v>
      </c>
      <c r="AK37" s="2">
        <v>0.63239999999999996</v>
      </c>
      <c r="AL37" s="2">
        <v>0.5645</v>
      </c>
      <c r="AM37" s="2">
        <v>0.58599999999999997</v>
      </c>
      <c r="AN37" s="2">
        <v>0.48720000000000002</v>
      </c>
      <c r="AO37" s="2">
        <v>0.47799999999999998</v>
      </c>
    </row>
    <row r="38" spans="1:54" x14ac:dyDescent="0.3">
      <c r="A38" t="s">
        <v>54</v>
      </c>
      <c r="B38" s="1">
        <v>317</v>
      </c>
      <c r="C38" s="1">
        <v>144</v>
      </c>
      <c r="D38" s="1">
        <v>173</v>
      </c>
      <c r="E38" s="1">
        <v>40</v>
      </c>
      <c r="F38" s="1">
        <v>58</v>
      </c>
      <c r="G38" s="1">
        <v>50</v>
      </c>
      <c r="H38" s="1">
        <v>69</v>
      </c>
      <c r="I38" s="1">
        <v>58</v>
      </c>
      <c r="J38" s="1">
        <v>43</v>
      </c>
      <c r="K38" s="1">
        <v>44</v>
      </c>
      <c r="L38" s="1">
        <v>92</v>
      </c>
      <c r="M38" s="1">
        <v>50</v>
      </c>
      <c r="N38" s="1">
        <v>66</v>
      </c>
      <c r="O38" s="1">
        <v>252</v>
      </c>
      <c r="P38" s="1">
        <v>33</v>
      </c>
      <c r="Q38" s="1">
        <v>22</v>
      </c>
      <c r="R38" s="1">
        <v>10</v>
      </c>
      <c r="S38" s="1">
        <v>87</v>
      </c>
      <c r="T38" s="1">
        <v>67</v>
      </c>
      <c r="U38" s="1">
        <v>52</v>
      </c>
      <c r="V38" s="1">
        <v>92</v>
      </c>
      <c r="W38" s="1">
        <v>188</v>
      </c>
      <c r="X38" s="1">
        <v>129</v>
      </c>
      <c r="Y38" s="1">
        <v>76</v>
      </c>
      <c r="Z38" s="1">
        <v>134</v>
      </c>
      <c r="AA38" s="1">
        <v>108</v>
      </c>
      <c r="AB38" s="1">
        <v>65</v>
      </c>
      <c r="AC38" s="1">
        <v>38</v>
      </c>
      <c r="AD38" s="1">
        <v>37</v>
      </c>
      <c r="AE38" s="1">
        <v>22</v>
      </c>
      <c r="AF38" s="1">
        <v>21</v>
      </c>
      <c r="AG38" s="1">
        <v>29</v>
      </c>
      <c r="AH38" s="1">
        <v>92</v>
      </c>
      <c r="AI38" s="1">
        <v>87</v>
      </c>
      <c r="AJ38" s="1">
        <v>48</v>
      </c>
      <c r="AK38" s="1">
        <v>37</v>
      </c>
      <c r="AL38" s="1">
        <v>71</v>
      </c>
      <c r="AM38" s="1">
        <v>26</v>
      </c>
      <c r="AN38" s="1">
        <v>41</v>
      </c>
      <c r="AO38" s="1">
        <v>71</v>
      </c>
    </row>
    <row r="39" spans="1:54" x14ac:dyDescent="0.3">
      <c r="A39" t="s">
        <v>65</v>
      </c>
      <c r="B39" s="2">
        <v>0.30349999999999999</v>
      </c>
      <c r="C39" s="2">
        <v>0.26740000000000003</v>
      </c>
      <c r="D39" s="2">
        <v>0.34200000000000003</v>
      </c>
      <c r="E39" s="2">
        <v>0.36130000000000001</v>
      </c>
      <c r="F39" s="2">
        <v>0.32640000000000002</v>
      </c>
      <c r="G39" s="2">
        <v>0.29380000000000001</v>
      </c>
      <c r="H39" s="2">
        <v>0.39489999999999997</v>
      </c>
      <c r="I39" s="2">
        <v>0.34429999999999999</v>
      </c>
      <c r="J39" s="2">
        <v>0.17499999999999999</v>
      </c>
      <c r="K39" s="2">
        <v>0.32350000000000001</v>
      </c>
      <c r="L39" s="2">
        <v>0.2762</v>
      </c>
      <c r="M39" s="2">
        <v>0.29780000000000001</v>
      </c>
      <c r="N39" s="2">
        <v>0.27229999999999999</v>
      </c>
      <c r="O39" s="2">
        <v>0.28660000000000002</v>
      </c>
      <c r="P39" s="2">
        <v>0.37969999999999998</v>
      </c>
      <c r="Q39" s="2">
        <v>0.44469999999999998</v>
      </c>
      <c r="R39" s="2">
        <v>0.35010000000000002</v>
      </c>
      <c r="S39" s="2">
        <v>0.29420000000000002</v>
      </c>
      <c r="T39" s="2">
        <v>0.32490000000000002</v>
      </c>
      <c r="U39" s="2">
        <v>0.32040000000000002</v>
      </c>
      <c r="V39" s="2">
        <v>0.28060000000000002</v>
      </c>
      <c r="W39" s="2">
        <v>0.31509999999999999</v>
      </c>
      <c r="X39" s="2">
        <v>0.28810000000000002</v>
      </c>
      <c r="Y39" s="2">
        <v>0.3463</v>
      </c>
      <c r="Z39" s="2">
        <v>0.31190000000000001</v>
      </c>
      <c r="AA39" s="2">
        <v>0.2707</v>
      </c>
      <c r="AB39" s="2">
        <v>0.26679999999999998</v>
      </c>
      <c r="AC39" s="2">
        <v>0.22159999999999999</v>
      </c>
      <c r="AD39" s="2">
        <v>0.35499999999999998</v>
      </c>
      <c r="AE39" s="2">
        <v>0.24890000000000001</v>
      </c>
      <c r="AF39" s="2">
        <v>0.43290000000000001</v>
      </c>
      <c r="AG39" s="2">
        <v>0.43230000000000002</v>
      </c>
      <c r="AH39" s="2">
        <v>0.2702</v>
      </c>
      <c r="AI39" s="2">
        <v>0.27410000000000001</v>
      </c>
      <c r="AJ39" s="2">
        <v>0.26939999999999997</v>
      </c>
      <c r="AK39" s="2">
        <v>0.25950000000000001</v>
      </c>
      <c r="AL39" s="2">
        <v>0.30099999999999999</v>
      </c>
      <c r="AM39" s="2">
        <v>0.33100000000000002</v>
      </c>
      <c r="AN39" s="2">
        <v>0.3826</v>
      </c>
      <c r="AO39" s="2">
        <v>0.34970000000000001</v>
      </c>
    </row>
    <row r="40" spans="1:54" x14ac:dyDescent="0.3">
      <c r="A40" t="s">
        <v>66</v>
      </c>
      <c r="B40" s="1">
        <v>158</v>
      </c>
      <c r="C40" s="1">
        <v>96</v>
      </c>
      <c r="D40" s="1">
        <v>62</v>
      </c>
      <c r="E40" s="1">
        <v>21</v>
      </c>
      <c r="F40" s="1">
        <v>28</v>
      </c>
      <c r="G40" s="1">
        <v>29</v>
      </c>
      <c r="H40" s="1">
        <v>27</v>
      </c>
      <c r="I40" s="1">
        <v>18</v>
      </c>
      <c r="J40" s="1">
        <v>35</v>
      </c>
      <c r="K40" s="1">
        <v>11</v>
      </c>
      <c r="L40" s="1">
        <v>46</v>
      </c>
      <c r="M40" s="1">
        <v>28</v>
      </c>
      <c r="N40" s="1">
        <v>45</v>
      </c>
      <c r="O40" s="1">
        <v>131</v>
      </c>
      <c r="P40" s="1">
        <v>14</v>
      </c>
      <c r="Q40" s="1">
        <v>10</v>
      </c>
      <c r="R40" s="1">
        <v>3</v>
      </c>
      <c r="S40" s="1">
        <v>57</v>
      </c>
      <c r="T40" s="1">
        <v>30</v>
      </c>
      <c r="U40" s="1">
        <v>25</v>
      </c>
      <c r="V40" s="1">
        <v>37</v>
      </c>
      <c r="W40" s="1">
        <v>69</v>
      </c>
      <c r="X40" s="1">
        <v>89</v>
      </c>
      <c r="Y40" s="1">
        <v>54</v>
      </c>
      <c r="Z40" s="1">
        <v>58</v>
      </c>
      <c r="AA40" s="1">
        <v>45</v>
      </c>
      <c r="AB40" s="1">
        <v>27</v>
      </c>
      <c r="AC40" s="1">
        <v>20</v>
      </c>
      <c r="AD40" s="1">
        <v>9</v>
      </c>
      <c r="AE40" s="1">
        <v>7</v>
      </c>
      <c r="AF40" s="1">
        <v>5</v>
      </c>
      <c r="AG40" s="1">
        <v>11</v>
      </c>
      <c r="AH40" s="1">
        <v>43</v>
      </c>
      <c r="AI40" s="1">
        <v>36</v>
      </c>
      <c r="AJ40" s="1">
        <v>16</v>
      </c>
      <c r="AK40" s="1">
        <v>15</v>
      </c>
      <c r="AL40" s="1">
        <v>32</v>
      </c>
      <c r="AM40" s="1">
        <v>6</v>
      </c>
      <c r="AN40" s="1">
        <v>14</v>
      </c>
      <c r="AO40" s="1">
        <v>35</v>
      </c>
    </row>
    <row r="41" spans="1:54" x14ac:dyDescent="0.3">
      <c r="A41" t="s">
        <v>65</v>
      </c>
      <c r="B41" s="2">
        <v>0.15110000000000001</v>
      </c>
      <c r="C41" s="2">
        <v>0.17849999999999999</v>
      </c>
      <c r="D41" s="2">
        <v>0.12189999999999999</v>
      </c>
      <c r="E41" s="2">
        <v>0.18729999999999999</v>
      </c>
      <c r="F41" s="2">
        <v>0.1603</v>
      </c>
      <c r="G41" s="2">
        <v>0.16850000000000001</v>
      </c>
      <c r="H41" s="2">
        <v>0.15490000000000001</v>
      </c>
      <c r="I41" s="2">
        <v>0.10730000000000001</v>
      </c>
      <c r="J41" s="2">
        <v>0.14360000000000001</v>
      </c>
      <c r="K41" s="2">
        <v>8.43E-2</v>
      </c>
      <c r="L41" s="2">
        <v>0.1381</v>
      </c>
      <c r="M41" s="2">
        <v>0.16769999999999999</v>
      </c>
      <c r="N41" s="2">
        <v>0.18759999999999999</v>
      </c>
      <c r="O41" s="2">
        <v>0.14910000000000001</v>
      </c>
      <c r="P41" s="2">
        <v>0.15540000000000001</v>
      </c>
      <c r="Q41" s="2">
        <v>0.19980000000000001</v>
      </c>
      <c r="R41" s="2">
        <v>0.1186</v>
      </c>
      <c r="S41" s="2">
        <v>0.19359999999999999</v>
      </c>
      <c r="T41" s="2">
        <v>0.1467</v>
      </c>
      <c r="U41" s="2">
        <v>0.1573</v>
      </c>
      <c r="V41" s="2">
        <v>0.1135</v>
      </c>
      <c r="W41" s="2">
        <v>0.1157</v>
      </c>
      <c r="X41" s="2">
        <v>0.1981</v>
      </c>
      <c r="Y41" s="2">
        <v>0.24709999999999999</v>
      </c>
      <c r="Z41" s="2">
        <v>0.13650000000000001</v>
      </c>
      <c r="AA41" s="2">
        <v>0.1139</v>
      </c>
      <c r="AB41" s="2">
        <v>0.111</v>
      </c>
      <c r="AC41" s="2">
        <v>0.1193</v>
      </c>
      <c r="AD41" s="2">
        <v>8.3299999999999999E-2</v>
      </c>
      <c r="AE41" s="2">
        <v>8.48E-2</v>
      </c>
      <c r="AF41" s="2">
        <v>0.1056</v>
      </c>
      <c r="AG41" s="2">
        <v>0.16020000000000001</v>
      </c>
      <c r="AH41" s="2">
        <v>0.12570000000000001</v>
      </c>
      <c r="AI41" s="2">
        <v>0.114</v>
      </c>
      <c r="AJ41" s="2">
        <v>8.9499999999999996E-2</v>
      </c>
      <c r="AK41" s="2">
        <v>0.108</v>
      </c>
      <c r="AL41" s="2">
        <v>0.13450000000000001</v>
      </c>
      <c r="AM41" s="2">
        <v>8.3000000000000004E-2</v>
      </c>
      <c r="AN41" s="2">
        <v>0.13020000000000001</v>
      </c>
      <c r="AO41" s="2">
        <v>0.17230000000000001</v>
      </c>
    </row>
    <row r="42" spans="1:54" x14ac:dyDescent="0.3">
      <c r="A42" t="s">
        <v>65</v>
      </c>
    </row>
    <row r="43" spans="1:54" x14ac:dyDescent="0.3">
      <c r="A43" s="6" t="str">
        <f>HYPERLINK("#Contents!A1","Contents")</f>
        <v>Contents</v>
      </c>
    </row>
    <row r="44" spans="1:54" x14ac:dyDescent="0.3">
      <c r="A44" s="7" t="s">
        <v>55</v>
      </c>
      <c r="BB44" s="16" t="str">
        <f>LEFT(A44, FIND(" ", A44) - 2)</f>
        <v>Table_Q3</v>
      </c>
    </row>
    <row r="45" spans="1:54" x14ac:dyDescent="0.3">
      <c r="A45" t="s">
        <v>56</v>
      </c>
    </row>
    <row r="46" spans="1:54" ht="16.2" thickBot="1" x14ac:dyDescent="0.35">
      <c r="A46" t="s">
        <v>65</v>
      </c>
    </row>
    <row r="47" spans="1:54" ht="37.049999999999997" customHeight="1" x14ac:dyDescent="0.3">
      <c r="A47" t="s">
        <v>65</v>
      </c>
      <c r="B47" s="41" t="s">
        <v>10</v>
      </c>
      <c r="C47" s="43" t="s">
        <v>2</v>
      </c>
      <c r="D47" s="44"/>
      <c r="E47" s="43" t="s">
        <v>3</v>
      </c>
      <c r="F47" s="45"/>
      <c r="G47" s="45"/>
      <c r="H47" s="45"/>
      <c r="I47" s="45"/>
      <c r="J47" s="45"/>
      <c r="K47" s="43" t="s">
        <v>4</v>
      </c>
      <c r="L47" s="45"/>
      <c r="M47" s="45"/>
      <c r="N47" s="45"/>
      <c r="O47" s="45"/>
      <c r="P47" s="45"/>
      <c r="Q47" s="45"/>
      <c r="R47" s="45"/>
      <c r="S47" s="43" t="s">
        <v>5</v>
      </c>
      <c r="T47" s="45"/>
      <c r="U47" s="45" t="s">
        <v>5</v>
      </c>
      <c r="V47" s="45"/>
      <c r="W47" s="43" t="s">
        <v>68</v>
      </c>
      <c r="X47" s="45"/>
      <c r="Y47" s="43" t="s">
        <v>6</v>
      </c>
      <c r="Z47" s="45"/>
      <c r="AA47" s="45"/>
      <c r="AB47" s="43" t="s">
        <v>7</v>
      </c>
      <c r="AC47" s="45"/>
      <c r="AD47" s="45"/>
      <c r="AE47" s="45"/>
      <c r="AF47" s="45"/>
      <c r="AG47" s="45"/>
      <c r="AH47" s="43" t="s">
        <v>8</v>
      </c>
      <c r="AI47" s="45"/>
      <c r="AJ47" s="43" t="s">
        <v>9</v>
      </c>
      <c r="AK47" s="45"/>
      <c r="AL47" s="45"/>
      <c r="AM47" s="45"/>
      <c r="AN47" s="45"/>
      <c r="AO47" s="46"/>
    </row>
    <row r="48" spans="1:54" ht="40.200000000000003" thickBot="1" x14ac:dyDescent="0.35">
      <c r="A48" t="s">
        <v>65</v>
      </c>
      <c r="B48" s="42" t="s">
        <v>10</v>
      </c>
      <c r="C48" s="4" t="s">
        <v>11</v>
      </c>
      <c r="D48" s="4" t="s">
        <v>12</v>
      </c>
      <c r="E48" s="4" t="s">
        <v>13</v>
      </c>
      <c r="F48" s="4" t="s">
        <v>14</v>
      </c>
      <c r="G48" s="4" t="s">
        <v>15</v>
      </c>
      <c r="H48" s="4" t="s">
        <v>16</v>
      </c>
      <c r="I48" s="4" t="s">
        <v>17</v>
      </c>
      <c r="J48" s="4" t="s">
        <v>18</v>
      </c>
      <c r="K48" s="4" t="s">
        <v>19</v>
      </c>
      <c r="L48" s="4" t="s">
        <v>20</v>
      </c>
      <c r="M48" s="4" t="s">
        <v>21</v>
      </c>
      <c r="N48" s="4" t="s">
        <v>22</v>
      </c>
      <c r="O48" s="4" t="s">
        <v>23</v>
      </c>
      <c r="P48" s="4" t="s">
        <v>24</v>
      </c>
      <c r="Q48" s="4" t="s">
        <v>25</v>
      </c>
      <c r="R48" s="4" t="s">
        <v>26</v>
      </c>
      <c r="S48" s="4" t="s">
        <v>27</v>
      </c>
      <c r="T48" s="4" t="s">
        <v>28</v>
      </c>
      <c r="U48" s="4" t="s">
        <v>29</v>
      </c>
      <c r="V48" s="4" t="s">
        <v>30</v>
      </c>
      <c r="W48" s="4" t="s">
        <v>31</v>
      </c>
      <c r="X48" s="4" t="s">
        <v>32</v>
      </c>
      <c r="Y48" s="4" t="s">
        <v>69</v>
      </c>
      <c r="Z48" s="4" t="s">
        <v>70</v>
      </c>
      <c r="AA48" s="4" t="s">
        <v>71</v>
      </c>
      <c r="AB48" s="4" t="s">
        <v>33</v>
      </c>
      <c r="AC48" s="4" t="s">
        <v>34</v>
      </c>
      <c r="AD48" s="4" t="s">
        <v>35</v>
      </c>
      <c r="AE48" s="4" t="s">
        <v>36</v>
      </c>
      <c r="AF48" s="4" t="s">
        <v>37</v>
      </c>
      <c r="AG48" s="4" t="s">
        <v>38</v>
      </c>
      <c r="AH48" s="4" t="s">
        <v>39</v>
      </c>
      <c r="AI48" s="4" t="s">
        <v>40</v>
      </c>
      <c r="AJ48" s="4" t="s">
        <v>33</v>
      </c>
      <c r="AK48" s="4" t="s">
        <v>34</v>
      </c>
      <c r="AL48" s="4" t="s">
        <v>35</v>
      </c>
      <c r="AM48" s="4" t="s">
        <v>36</v>
      </c>
      <c r="AN48" s="4" t="s">
        <v>37</v>
      </c>
      <c r="AO48" s="5" t="s">
        <v>38</v>
      </c>
    </row>
    <row r="49" spans="1:41" x14ac:dyDescent="0.3">
      <c r="A49" t="s">
        <v>41</v>
      </c>
      <c r="B49" s="1">
        <v>316</v>
      </c>
      <c r="C49" s="1">
        <v>153</v>
      </c>
      <c r="D49" s="1">
        <v>163</v>
      </c>
      <c r="E49" s="1">
        <v>40</v>
      </c>
      <c r="F49" s="1">
        <v>65</v>
      </c>
      <c r="G49" s="1">
        <v>61</v>
      </c>
      <c r="H49" s="1">
        <v>64</v>
      </c>
      <c r="I49" s="1">
        <v>58</v>
      </c>
      <c r="J49" s="1">
        <v>28</v>
      </c>
      <c r="K49" s="1">
        <v>49</v>
      </c>
      <c r="L49" s="1">
        <v>82</v>
      </c>
      <c r="M49" s="1">
        <v>52</v>
      </c>
      <c r="N49" s="1">
        <v>63</v>
      </c>
      <c r="O49" s="1">
        <v>246</v>
      </c>
      <c r="P49" s="1">
        <v>38</v>
      </c>
      <c r="Q49" s="1">
        <v>23</v>
      </c>
      <c r="R49" s="1">
        <v>9</v>
      </c>
      <c r="S49" s="1">
        <v>60</v>
      </c>
      <c r="T49" s="1">
        <v>84</v>
      </c>
      <c r="U49" s="1">
        <v>29</v>
      </c>
      <c r="V49" s="1">
        <v>125</v>
      </c>
      <c r="W49" s="1">
        <v>175</v>
      </c>
      <c r="X49" s="1">
        <v>141</v>
      </c>
      <c r="Y49" s="1">
        <v>102</v>
      </c>
      <c r="Z49" s="1">
        <v>110</v>
      </c>
      <c r="AA49" s="1">
        <v>104</v>
      </c>
      <c r="AB49" s="1">
        <v>74</v>
      </c>
      <c r="AC49" s="1">
        <v>37</v>
      </c>
      <c r="AD49" s="1">
        <v>35</v>
      </c>
      <c r="AE49" s="1">
        <v>20</v>
      </c>
      <c r="AF49" s="1">
        <v>22</v>
      </c>
      <c r="AG49" s="1">
        <v>18</v>
      </c>
      <c r="AH49" s="1">
        <v>85</v>
      </c>
      <c r="AI49" s="1">
        <v>96</v>
      </c>
      <c r="AJ49" s="1">
        <v>58</v>
      </c>
      <c r="AK49" s="1">
        <v>35</v>
      </c>
      <c r="AL49" s="1">
        <v>68</v>
      </c>
      <c r="AM49" s="1">
        <v>29</v>
      </c>
      <c r="AN49" s="1">
        <v>41</v>
      </c>
      <c r="AO49" s="1">
        <v>60</v>
      </c>
    </row>
    <row r="50" spans="1:41" x14ac:dyDescent="0.3">
      <c r="A50" t="s">
        <v>42</v>
      </c>
      <c r="B50" s="1">
        <v>317</v>
      </c>
      <c r="C50" s="1">
        <v>144</v>
      </c>
      <c r="D50" s="1">
        <v>173</v>
      </c>
      <c r="E50" s="1">
        <v>40</v>
      </c>
      <c r="F50" s="1">
        <v>58</v>
      </c>
      <c r="G50" s="1">
        <v>50</v>
      </c>
      <c r="H50" s="1">
        <v>69</v>
      </c>
      <c r="I50" s="1">
        <v>58</v>
      </c>
      <c r="J50" s="1">
        <v>43</v>
      </c>
      <c r="K50" s="1">
        <v>44</v>
      </c>
      <c r="L50" s="1">
        <v>92</v>
      </c>
      <c r="M50" s="1">
        <v>50</v>
      </c>
      <c r="N50" s="1">
        <v>66</v>
      </c>
      <c r="O50" s="1">
        <v>252</v>
      </c>
      <c r="P50" s="1">
        <v>33</v>
      </c>
      <c r="Q50" s="1">
        <v>22</v>
      </c>
      <c r="R50" s="1">
        <v>10</v>
      </c>
      <c r="S50" s="1">
        <v>87</v>
      </c>
      <c r="T50" s="1">
        <v>67</v>
      </c>
      <c r="U50" s="1">
        <v>52</v>
      </c>
      <c r="V50" s="1">
        <v>92</v>
      </c>
      <c r="W50" s="1">
        <v>188</v>
      </c>
      <c r="X50" s="1">
        <v>129</v>
      </c>
      <c r="Y50" s="1">
        <v>76</v>
      </c>
      <c r="Z50" s="1">
        <v>134</v>
      </c>
      <c r="AA50" s="1">
        <v>108</v>
      </c>
      <c r="AB50" s="1">
        <v>65</v>
      </c>
      <c r="AC50" s="1">
        <v>38</v>
      </c>
      <c r="AD50" s="1">
        <v>37</v>
      </c>
      <c r="AE50" s="1">
        <v>22</v>
      </c>
      <c r="AF50" s="1">
        <v>21</v>
      </c>
      <c r="AG50" s="1">
        <v>29</v>
      </c>
      <c r="AH50" s="1">
        <v>92</v>
      </c>
      <c r="AI50" s="1">
        <v>87</v>
      </c>
      <c r="AJ50" s="1">
        <v>48</v>
      </c>
      <c r="AK50" s="1">
        <v>37</v>
      </c>
      <c r="AL50" s="1">
        <v>71</v>
      </c>
      <c r="AM50" s="1">
        <v>26</v>
      </c>
      <c r="AN50" s="1">
        <v>41</v>
      </c>
      <c r="AO50" s="1">
        <v>71</v>
      </c>
    </row>
    <row r="51" spans="1:41" x14ac:dyDescent="0.3">
      <c r="A51" t="s">
        <v>57</v>
      </c>
      <c r="B51" s="1">
        <v>55</v>
      </c>
      <c r="C51" s="1">
        <v>24</v>
      </c>
      <c r="D51" s="1">
        <v>31</v>
      </c>
      <c r="E51" s="1">
        <v>7</v>
      </c>
      <c r="F51" s="1">
        <v>9</v>
      </c>
      <c r="G51" s="1">
        <v>9</v>
      </c>
      <c r="H51" s="1">
        <v>14</v>
      </c>
      <c r="I51" s="1">
        <v>10</v>
      </c>
      <c r="J51" s="1">
        <v>5</v>
      </c>
      <c r="K51" s="1">
        <v>6</v>
      </c>
      <c r="L51" s="1">
        <v>13</v>
      </c>
      <c r="M51" s="1">
        <v>12</v>
      </c>
      <c r="N51" s="1">
        <v>12</v>
      </c>
      <c r="O51" s="1">
        <v>44</v>
      </c>
      <c r="P51" s="1">
        <v>4</v>
      </c>
      <c r="Q51" s="1">
        <v>4</v>
      </c>
      <c r="R51" s="1">
        <v>3</v>
      </c>
      <c r="S51" s="1">
        <v>14</v>
      </c>
      <c r="T51" s="1">
        <v>10</v>
      </c>
      <c r="U51" s="1">
        <v>11</v>
      </c>
      <c r="V51" s="1">
        <v>15</v>
      </c>
      <c r="W51" s="1">
        <v>38</v>
      </c>
      <c r="X51" s="1">
        <v>17</v>
      </c>
      <c r="Y51" s="1">
        <v>8</v>
      </c>
      <c r="Z51" s="1">
        <v>27</v>
      </c>
      <c r="AA51" s="1">
        <v>20</v>
      </c>
      <c r="AB51" s="1">
        <v>12</v>
      </c>
      <c r="AC51" s="1">
        <v>2</v>
      </c>
      <c r="AD51" s="1">
        <v>6</v>
      </c>
      <c r="AE51" s="1">
        <v>4</v>
      </c>
      <c r="AF51" s="1">
        <v>1</v>
      </c>
      <c r="AG51" s="1">
        <v>4</v>
      </c>
      <c r="AH51" s="1">
        <v>14</v>
      </c>
      <c r="AI51" s="1">
        <v>14</v>
      </c>
      <c r="AJ51" s="1">
        <v>8</v>
      </c>
      <c r="AK51" s="1">
        <v>3</v>
      </c>
      <c r="AL51" s="1">
        <v>10</v>
      </c>
      <c r="AM51" s="1">
        <v>4</v>
      </c>
      <c r="AN51" s="1">
        <v>6</v>
      </c>
      <c r="AO51" s="1">
        <v>18</v>
      </c>
    </row>
    <row r="52" spans="1:41" x14ac:dyDescent="0.3">
      <c r="A52" t="s">
        <v>65</v>
      </c>
      <c r="B52" s="2">
        <v>0.17199999999999999</v>
      </c>
      <c r="C52" s="2">
        <v>0.16309999999999999</v>
      </c>
      <c r="D52" s="2">
        <v>0.17949999999999999</v>
      </c>
      <c r="E52" s="2">
        <v>0.1865</v>
      </c>
      <c r="F52" s="2">
        <v>0.16370000000000001</v>
      </c>
      <c r="G52" s="2">
        <v>0.1855</v>
      </c>
      <c r="H52" s="2">
        <v>0.1971</v>
      </c>
      <c r="I52" s="2">
        <v>0.1699</v>
      </c>
      <c r="J52" s="2">
        <v>0.1167</v>
      </c>
      <c r="K52" s="2">
        <v>0.1467</v>
      </c>
      <c r="L52" s="2">
        <v>0.14360000000000001</v>
      </c>
      <c r="M52" s="2">
        <v>0.23219999999999999</v>
      </c>
      <c r="N52" s="2">
        <v>0.186</v>
      </c>
      <c r="O52" s="2">
        <v>0.1729</v>
      </c>
      <c r="P52" s="2">
        <v>0.10680000000000001</v>
      </c>
      <c r="Q52" s="2">
        <v>0.1976</v>
      </c>
      <c r="R52" s="2">
        <v>0.31140000000000001</v>
      </c>
      <c r="S52" s="2">
        <v>0.16039999999999999</v>
      </c>
      <c r="T52" s="2">
        <v>0.14430000000000001</v>
      </c>
      <c r="U52" s="2">
        <v>0.2036</v>
      </c>
      <c r="V52" s="2">
        <v>0.1676</v>
      </c>
      <c r="W52" s="2">
        <v>0.20250000000000001</v>
      </c>
      <c r="X52" s="2">
        <v>0.12770000000000001</v>
      </c>
      <c r="Y52" s="2">
        <v>0.1012</v>
      </c>
      <c r="Z52" s="2">
        <v>0.20449999999999999</v>
      </c>
      <c r="AA52" s="2">
        <v>0.18160000000000001</v>
      </c>
      <c r="AB52" s="2">
        <v>0.18859999999999999</v>
      </c>
      <c r="AC52" s="2">
        <v>5.3100000000000001E-2</v>
      </c>
      <c r="AD52" s="2">
        <v>0.16969999999999999</v>
      </c>
      <c r="AE52" s="2">
        <v>0.18709999999999999</v>
      </c>
      <c r="AF52" s="2">
        <v>6.4799999999999996E-2</v>
      </c>
      <c r="AG52" s="3">
        <v>0.15</v>
      </c>
      <c r="AH52" s="2">
        <v>0.15140000000000001</v>
      </c>
      <c r="AI52" s="2">
        <v>0.1613</v>
      </c>
      <c r="AJ52" s="2">
        <v>0.158</v>
      </c>
      <c r="AK52" s="2">
        <v>7.7799999999999994E-2</v>
      </c>
      <c r="AL52" s="2">
        <v>0.1439</v>
      </c>
      <c r="AM52" s="2">
        <v>0.14149999999999999</v>
      </c>
      <c r="AN52" s="2">
        <v>0.13700000000000001</v>
      </c>
      <c r="AO52" s="3">
        <v>0.26</v>
      </c>
    </row>
    <row r="53" spans="1:41" x14ac:dyDescent="0.3">
      <c r="A53" t="s">
        <v>58</v>
      </c>
      <c r="B53" s="1">
        <v>54</v>
      </c>
      <c r="C53" s="1">
        <v>24</v>
      </c>
      <c r="D53" s="1">
        <v>29</v>
      </c>
      <c r="E53" s="1">
        <v>10</v>
      </c>
      <c r="F53" s="1">
        <v>9</v>
      </c>
      <c r="G53" s="1">
        <v>10</v>
      </c>
      <c r="H53" s="1">
        <v>12</v>
      </c>
      <c r="I53" s="1">
        <v>8</v>
      </c>
      <c r="J53" s="1">
        <v>4</v>
      </c>
      <c r="K53" s="1">
        <v>13</v>
      </c>
      <c r="L53" s="1">
        <v>14</v>
      </c>
      <c r="M53" s="1">
        <v>5</v>
      </c>
      <c r="N53" s="1">
        <v>7</v>
      </c>
      <c r="O53" s="1">
        <v>39</v>
      </c>
      <c r="P53" s="1">
        <v>7</v>
      </c>
      <c r="Q53" s="1">
        <v>5</v>
      </c>
      <c r="R53" s="1">
        <v>2</v>
      </c>
      <c r="S53" s="1">
        <v>12</v>
      </c>
      <c r="T53" s="1">
        <v>14</v>
      </c>
      <c r="U53" s="1">
        <v>4</v>
      </c>
      <c r="V53" s="1">
        <v>23</v>
      </c>
      <c r="W53" s="1">
        <v>42</v>
      </c>
      <c r="X53" s="1">
        <v>11</v>
      </c>
      <c r="Y53" s="1">
        <v>12</v>
      </c>
      <c r="Z53" s="1">
        <v>20</v>
      </c>
      <c r="AA53" s="1">
        <v>22</v>
      </c>
      <c r="AB53" s="1">
        <v>16</v>
      </c>
      <c r="AC53" s="1">
        <v>4</v>
      </c>
      <c r="AD53" s="1">
        <v>2</v>
      </c>
      <c r="AE53" s="1">
        <v>2</v>
      </c>
      <c r="AF53" s="1">
        <v>8</v>
      </c>
      <c r="AG53" s="1">
        <v>6</v>
      </c>
      <c r="AH53" s="1">
        <v>15</v>
      </c>
      <c r="AI53" s="1">
        <v>16</v>
      </c>
      <c r="AJ53" s="1">
        <v>10</v>
      </c>
      <c r="AK53" s="1">
        <v>5</v>
      </c>
      <c r="AL53" s="1">
        <v>12</v>
      </c>
      <c r="AM53" s="1">
        <v>9</v>
      </c>
      <c r="AN53" s="1">
        <v>7</v>
      </c>
      <c r="AO53" s="1">
        <v>8</v>
      </c>
    </row>
    <row r="54" spans="1:41" x14ac:dyDescent="0.3">
      <c r="A54" t="s">
        <v>65</v>
      </c>
      <c r="B54" s="2">
        <v>0.16889999999999999</v>
      </c>
      <c r="C54" s="2">
        <v>0.16800000000000001</v>
      </c>
      <c r="D54" s="2">
        <v>0.16969999999999999</v>
      </c>
      <c r="E54" s="2">
        <v>0.26519999999999999</v>
      </c>
      <c r="F54" s="2">
        <v>0.1585</v>
      </c>
      <c r="G54" s="2">
        <v>0.1908</v>
      </c>
      <c r="H54" s="2">
        <v>0.1759</v>
      </c>
      <c r="I54" s="2">
        <v>0.14380000000000001</v>
      </c>
      <c r="J54" s="2">
        <v>9.1700000000000004E-2</v>
      </c>
      <c r="K54" s="2">
        <v>0.28639999999999999</v>
      </c>
      <c r="L54" s="2">
        <v>0.15629999999999999</v>
      </c>
      <c r="M54" s="2">
        <v>0.1018</v>
      </c>
      <c r="N54" s="2">
        <v>0.10979999999999999</v>
      </c>
      <c r="O54" s="2">
        <v>0.156</v>
      </c>
      <c r="P54" s="2">
        <v>0.21210000000000001</v>
      </c>
      <c r="Q54" s="2">
        <v>0.22509999999999999</v>
      </c>
      <c r="R54" s="2">
        <v>0.2306</v>
      </c>
      <c r="S54" s="2">
        <v>0.14369999999999999</v>
      </c>
      <c r="T54" s="2">
        <v>0.20069999999999999</v>
      </c>
      <c r="U54" s="2">
        <v>7.6899999999999996E-2</v>
      </c>
      <c r="V54" s="2">
        <v>0.25069999999999998</v>
      </c>
      <c r="W54" s="2">
        <v>0.22500000000000001</v>
      </c>
      <c r="X54" s="2">
        <v>8.7599999999999997E-2</v>
      </c>
      <c r="Y54" s="2">
        <v>0.15359999999999999</v>
      </c>
      <c r="Z54" s="2">
        <v>0.14760000000000001</v>
      </c>
      <c r="AA54" s="2">
        <v>0.2064</v>
      </c>
      <c r="AB54" s="2">
        <v>0.24879999999999999</v>
      </c>
      <c r="AC54" s="2">
        <v>0.10059999999999999</v>
      </c>
      <c r="AD54" s="2">
        <v>6.6500000000000004E-2</v>
      </c>
      <c r="AE54" s="2">
        <v>0.10489999999999999</v>
      </c>
      <c r="AF54" s="2">
        <v>0.37709999999999999</v>
      </c>
      <c r="AG54" s="2">
        <v>0.19489999999999999</v>
      </c>
      <c r="AH54" s="2">
        <v>0.15959999999999999</v>
      </c>
      <c r="AI54" s="2">
        <v>0.189</v>
      </c>
      <c r="AJ54" s="2">
        <v>0.20810000000000001</v>
      </c>
      <c r="AK54" s="2">
        <v>0.1439</v>
      </c>
      <c r="AL54" s="2">
        <v>0.1668</v>
      </c>
      <c r="AM54" s="2">
        <v>0.35830000000000001</v>
      </c>
      <c r="AN54" s="2">
        <v>0.17249999999999999</v>
      </c>
      <c r="AO54" s="2">
        <v>0.11749999999999999</v>
      </c>
    </row>
    <row r="55" spans="1:41" x14ac:dyDescent="0.3">
      <c r="A55" t="s">
        <v>59</v>
      </c>
      <c r="B55" s="1">
        <v>31</v>
      </c>
      <c r="C55" s="1">
        <v>16</v>
      </c>
      <c r="D55" s="1">
        <v>15</v>
      </c>
      <c r="E55" s="1">
        <v>3</v>
      </c>
      <c r="F55" s="1">
        <v>3</v>
      </c>
      <c r="G55" s="1">
        <v>3</v>
      </c>
      <c r="H55" s="1">
        <v>10</v>
      </c>
      <c r="I55" s="1">
        <v>8</v>
      </c>
      <c r="J55" s="1">
        <v>5</v>
      </c>
      <c r="K55" s="1">
        <v>1</v>
      </c>
      <c r="L55" s="1">
        <v>9</v>
      </c>
      <c r="M55" s="1">
        <v>3</v>
      </c>
      <c r="N55" s="1">
        <v>8</v>
      </c>
      <c r="O55" s="1">
        <v>21</v>
      </c>
      <c r="P55" s="1">
        <v>3</v>
      </c>
      <c r="Q55" s="1">
        <v>5</v>
      </c>
      <c r="R55" s="1">
        <v>3</v>
      </c>
      <c r="S55" s="1">
        <v>8</v>
      </c>
      <c r="T55" s="1">
        <v>8</v>
      </c>
      <c r="U55" s="1">
        <v>6</v>
      </c>
      <c r="V55" s="1">
        <v>8</v>
      </c>
      <c r="W55" s="1">
        <v>18</v>
      </c>
      <c r="X55" s="1">
        <v>13</v>
      </c>
      <c r="Y55" s="1">
        <v>10</v>
      </c>
      <c r="Z55" s="1">
        <v>12</v>
      </c>
      <c r="AA55" s="1">
        <v>9</v>
      </c>
      <c r="AB55" s="1">
        <v>3</v>
      </c>
      <c r="AC55" s="1">
        <v>7</v>
      </c>
      <c r="AD55" s="1">
        <v>3</v>
      </c>
      <c r="AE55" s="1">
        <v>1</v>
      </c>
      <c r="AF55" s="1">
        <v>2</v>
      </c>
      <c r="AG55" s="1">
        <v>6</v>
      </c>
      <c r="AH55" s="1">
        <v>16</v>
      </c>
      <c r="AI55" s="1">
        <v>9</v>
      </c>
      <c r="AJ55" s="1">
        <v>6</v>
      </c>
      <c r="AK55" s="1">
        <v>6</v>
      </c>
      <c r="AL55" s="1">
        <v>6</v>
      </c>
      <c r="AM55" s="1">
        <v>2</v>
      </c>
      <c r="AN55" s="1">
        <v>0</v>
      </c>
      <c r="AO55" s="1">
        <v>9</v>
      </c>
    </row>
    <row r="56" spans="1:41" x14ac:dyDescent="0.3">
      <c r="A56" t="s">
        <v>65</v>
      </c>
      <c r="B56" s="2">
        <v>9.8199999999999996E-2</v>
      </c>
      <c r="C56" s="2">
        <v>0.1104</v>
      </c>
      <c r="D56" s="2">
        <v>8.8099999999999998E-2</v>
      </c>
      <c r="E56" s="2">
        <v>8.1799999999999998E-2</v>
      </c>
      <c r="F56" s="2">
        <v>4.36E-2</v>
      </c>
      <c r="G56" s="2">
        <v>5.9200000000000003E-2</v>
      </c>
      <c r="H56" s="2">
        <v>0.1454</v>
      </c>
      <c r="I56" s="2">
        <v>0.1363</v>
      </c>
      <c r="J56" s="2">
        <v>0.1053</v>
      </c>
      <c r="K56" s="2">
        <v>1.95E-2</v>
      </c>
      <c r="L56" s="2">
        <v>9.4600000000000004E-2</v>
      </c>
      <c r="M56" s="2">
        <v>5.0700000000000002E-2</v>
      </c>
      <c r="N56" s="2">
        <v>0.1275</v>
      </c>
      <c r="O56" s="2">
        <v>8.14E-2</v>
      </c>
      <c r="P56" s="2">
        <v>8.6699999999999999E-2</v>
      </c>
      <c r="Q56" s="2">
        <v>0.2306</v>
      </c>
      <c r="R56" s="2">
        <v>0.27289999999999998</v>
      </c>
      <c r="S56" s="2">
        <v>9.5399999999999999E-2</v>
      </c>
      <c r="T56" s="2">
        <v>0.12470000000000001</v>
      </c>
      <c r="U56" s="2">
        <v>0.115</v>
      </c>
      <c r="V56" s="2">
        <v>8.3000000000000004E-2</v>
      </c>
      <c r="W56" s="2">
        <v>9.4500000000000001E-2</v>
      </c>
      <c r="X56" s="2">
        <v>0.1036</v>
      </c>
      <c r="Y56" s="2">
        <v>0.13059999999999999</v>
      </c>
      <c r="Z56" s="2">
        <v>8.8999999999999996E-2</v>
      </c>
      <c r="AA56" s="2">
        <v>8.6800000000000002E-2</v>
      </c>
      <c r="AB56" s="2">
        <v>5.2499999999999998E-2</v>
      </c>
      <c r="AC56" s="2">
        <v>0.1842</v>
      </c>
      <c r="AD56" s="2">
        <v>7.9399999999999998E-2</v>
      </c>
      <c r="AE56" s="2">
        <v>3.7199999999999997E-2</v>
      </c>
      <c r="AF56" s="2">
        <v>8.7800000000000003E-2</v>
      </c>
      <c r="AG56" s="2">
        <v>0.2213</v>
      </c>
      <c r="AH56" s="2">
        <v>0.17080000000000001</v>
      </c>
      <c r="AI56" s="2">
        <v>0.1017</v>
      </c>
      <c r="AJ56" s="2">
        <v>0.1157</v>
      </c>
      <c r="AK56" s="2">
        <v>0.17399999999999999</v>
      </c>
      <c r="AL56" s="2">
        <v>8.0699999999999994E-2</v>
      </c>
      <c r="AM56" s="2">
        <v>6.9000000000000006E-2</v>
      </c>
      <c r="AN56" s="2">
        <v>1.09E-2</v>
      </c>
      <c r="AO56" s="2">
        <v>0.12089999999999999</v>
      </c>
    </row>
    <row r="57" spans="1:41" x14ac:dyDescent="0.3">
      <c r="A57" t="s">
        <v>67</v>
      </c>
      <c r="B57" s="1">
        <v>118</v>
      </c>
      <c r="C57" s="1">
        <v>52</v>
      </c>
      <c r="D57" s="1">
        <v>66</v>
      </c>
      <c r="E57" s="1">
        <v>15</v>
      </c>
      <c r="F57" s="1">
        <v>21</v>
      </c>
      <c r="G57" s="1">
        <v>16</v>
      </c>
      <c r="H57" s="1">
        <v>35</v>
      </c>
      <c r="I57" s="1">
        <v>19</v>
      </c>
      <c r="J57" s="1">
        <v>13</v>
      </c>
      <c r="K57" s="1">
        <v>22</v>
      </c>
      <c r="L57" s="1">
        <v>31</v>
      </c>
      <c r="M57" s="1">
        <v>17</v>
      </c>
      <c r="N57" s="1">
        <v>25</v>
      </c>
      <c r="O57" s="1">
        <v>96</v>
      </c>
      <c r="P57" s="1">
        <v>12</v>
      </c>
      <c r="Q57" s="1">
        <v>7</v>
      </c>
      <c r="R57" s="1">
        <v>2</v>
      </c>
      <c r="S57" s="1">
        <v>34</v>
      </c>
      <c r="T57" s="1">
        <v>25</v>
      </c>
      <c r="U57" s="1">
        <v>21</v>
      </c>
      <c r="V57" s="1">
        <v>30</v>
      </c>
      <c r="W57" s="1">
        <v>65</v>
      </c>
      <c r="X57" s="1">
        <v>53</v>
      </c>
      <c r="Y57" s="1">
        <v>27</v>
      </c>
      <c r="Z57" s="1">
        <v>49</v>
      </c>
      <c r="AA57" s="1">
        <v>42</v>
      </c>
      <c r="AB57" s="1">
        <v>26</v>
      </c>
      <c r="AC57" s="1">
        <v>11</v>
      </c>
      <c r="AD57" s="1">
        <v>10</v>
      </c>
      <c r="AE57" s="1">
        <v>9</v>
      </c>
      <c r="AF57" s="1">
        <v>7</v>
      </c>
      <c r="AG57" s="1">
        <v>11</v>
      </c>
      <c r="AH57" s="1">
        <v>27</v>
      </c>
      <c r="AI57" s="1">
        <v>31</v>
      </c>
      <c r="AJ57" s="1">
        <v>16</v>
      </c>
      <c r="AK57" s="1">
        <v>13</v>
      </c>
      <c r="AL57" s="1">
        <v>27</v>
      </c>
      <c r="AM57" s="1">
        <v>7</v>
      </c>
      <c r="AN57" s="1">
        <v>21</v>
      </c>
      <c r="AO57" s="1">
        <v>30</v>
      </c>
    </row>
    <row r="58" spans="1:41" x14ac:dyDescent="0.3">
      <c r="A58" t="s">
        <v>65</v>
      </c>
      <c r="B58" s="2">
        <v>0.37230000000000002</v>
      </c>
      <c r="C58" s="2">
        <v>0.35820000000000002</v>
      </c>
      <c r="D58" s="2">
        <v>0.38419999999999999</v>
      </c>
      <c r="E58" s="2">
        <v>0.37430000000000002</v>
      </c>
      <c r="F58" s="2">
        <v>0.35539999999999999</v>
      </c>
      <c r="G58" s="2">
        <v>0.3155</v>
      </c>
      <c r="H58" s="2">
        <v>0.50990000000000002</v>
      </c>
      <c r="I58" s="2">
        <v>0.3236</v>
      </c>
      <c r="J58" s="2">
        <v>0.30399999999999999</v>
      </c>
      <c r="K58" s="2">
        <v>0.50700000000000001</v>
      </c>
      <c r="L58" s="2">
        <v>0.3412</v>
      </c>
      <c r="M58" s="2">
        <v>0.3407</v>
      </c>
      <c r="N58" s="2">
        <v>0.38529999999999998</v>
      </c>
      <c r="O58" s="2">
        <v>0.38150000000000001</v>
      </c>
      <c r="P58" s="2">
        <v>0.36859999999999998</v>
      </c>
      <c r="Q58" s="2">
        <v>0.33560000000000001</v>
      </c>
      <c r="R58" s="2">
        <v>0.23319999999999999</v>
      </c>
      <c r="S58" s="2">
        <v>0.3982</v>
      </c>
      <c r="T58" s="2">
        <v>0.37019999999999997</v>
      </c>
      <c r="U58" s="2">
        <v>0.39810000000000001</v>
      </c>
      <c r="V58" s="2">
        <v>0.32969999999999999</v>
      </c>
      <c r="W58" s="2">
        <v>0.3463</v>
      </c>
      <c r="X58" s="2">
        <v>0.41020000000000001</v>
      </c>
      <c r="Y58" s="2">
        <v>0.35099999999999998</v>
      </c>
      <c r="Z58" s="2">
        <v>0.36909999999999998</v>
      </c>
      <c r="AA58" s="2">
        <v>0.39150000000000001</v>
      </c>
      <c r="AB58" s="2">
        <v>0.40360000000000001</v>
      </c>
      <c r="AC58" s="2">
        <v>0.30009999999999998</v>
      </c>
      <c r="AD58" s="2">
        <v>0.27710000000000001</v>
      </c>
      <c r="AE58" s="2">
        <v>0.4148</v>
      </c>
      <c r="AF58" s="2">
        <v>0.3347</v>
      </c>
      <c r="AG58" s="2">
        <v>0.38769999999999999</v>
      </c>
      <c r="AH58" s="2">
        <v>0.29170000000000001</v>
      </c>
      <c r="AI58" s="2">
        <v>0.36330000000000001</v>
      </c>
      <c r="AJ58" s="2">
        <v>0.3261</v>
      </c>
      <c r="AK58" s="2">
        <v>0.33989999999999998</v>
      </c>
      <c r="AL58" s="2">
        <v>0.38519999999999999</v>
      </c>
      <c r="AM58" s="2">
        <v>0.25729999999999997</v>
      </c>
      <c r="AN58" s="2">
        <v>0.52239999999999998</v>
      </c>
      <c r="AO58" s="2">
        <v>0.42130000000000001</v>
      </c>
    </row>
    <row r="59" spans="1:41" x14ac:dyDescent="0.3">
      <c r="A59" t="s">
        <v>60</v>
      </c>
      <c r="B59" s="1">
        <v>67</v>
      </c>
      <c r="C59" s="1">
        <v>26</v>
      </c>
      <c r="D59" s="1">
        <v>40</v>
      </c>
      <c r="E59" s="1">
        <v>4</v>
      </c>
      <c r="F59" s="1">
        <v>8</v>
      </c>
      <c r="G59" s="1">
        <v>14</v>
      </c>
      <c r="H59" s="1">
        <v>8</v>
      </c>
      <c r="I59" s="1">
        <v>15</v>
      </c>
      <c r="J59" s="1">
        <v>17</v>
      </c>
      <c r="K59" s="1">
        <v>5</v>
      </c>
      <c r="L59" s="1">
        <v>17</v>
      </c>
      <c r="M59" s="1">
        <v>12</v>
      </c>
      <c r="N59" s="1">
        <v>15</v>
      </c>
      <c r="O59" s="1">
        <v>49</v>
      </c>
      <c r="P59" s="1">
        <v>9</v>
      </c>
      <c r="Q59" s="1">
        <v>8</v>
      </c>
      <c r="R59" s="1">
        <v>0</v>
      </c>
      <c r="S59" s="1">
        <v>18</v>
      </c>
      <c r="T59" s="1">
        <v>9</v>
      </c>
      <c r="U59" s="1">
        <v>15</v>
      </c>
      <c r="V59" s="1">
        <v>18</v>
      </c>
      <c r="W59" s="1">
        <v>42</v>
      </c>
      <c r="X59" s="1">
        <v>25</v>
      </c>
      <c r="Y59" s="1">
        <v>11</v>
      </c>
      <c r="Z59" s="1">
        <v>34</v>
      </c>
      <c r="AA59" s="1">
        <v>21</v>
      </c>
      <c r="AB59" s="1">
        <v>13</v>
      </c>
      <c r="AC59" s="1">
        <v>10</v>
      </c>
      <c r="AD59" s="1">
        <v>11</v>
      </c>
      <c r="AE59" s="1">
        <v>7</v>
      </c>
      <c r="AF59" s="1">
        <v>2</v>
      </c>
      <c r="AG59" s="1">
        <v>2</v>
      </c>
      <c r="AH59" s="1">
        <v>18</v>
      </c>
      <c r="AI59" s="1">
        <v>21</v>
      </c>
      <c r="AJ59" s="1">
        <v>7</v>
      </c>
      <c r="AK59" s="1">
        <v>11</v>
      </c>
      <c r="AL59" s="1">
        <v>17</v>
      </c>
      <c r="AM59" s="1">
        <v>5</v>
      </c>
      <c r="AN59" s="1">
        <v>5</v>
      </c>
      <c r="AO59" s="1">
        <v>18</v>
      </c>
    </row>
    <row r="60" spans="1:41" x14ac:dyDescent="0.3">
      <c r="A60" t="s">
        <v>65</v>
      </c>
      <c r="B60" s="2">
        <v>0.2097</v>
      </c>
      <c r="C60" s="2">
        <v>0.18129999999999999</v>
      </c>
      <c r="D60" s="2">
        <v>0.23350000000000001</v>
      </c>
      <c r="E60" s="2">
        <v>0.1094</v>
      </c>
      <c r="F60" s="2">
        <v>0.13689999999999999</v>
      </c>
      <c r="G60" s="2">
        <v>0.27589999999999998</v>
      </c>
      <c r="H60" s="2">
        <v>0.1208</v>
      </c>
      <c r="I60" s="2">
        <v>0.26190000000000002</v>
      </c>
      <c r="J60" s="2">
        <v>0.39560000000000001</v>
      </c>
      <c r="K60" s="2">
        <v>0.1182</v>
      </c>
      <c r="L60" s="2">
        <v>0.1832</v>
      </c>
      <c r="M60" s="2">
        <v>0.2455</v>
      </c>
      <c r="N60" s="2">
        <v>0.22070000000000001</v>
      </c>
      <c r="O60" s="2">
        <v>0.19409999999999999</v>
      </c>
      <c r="P60" s="2">
        <v>0.28360000000000002</v>
      </c>
      <c r="Q60" s="2">
        <v>0.36059999999999998</v>
      </c>
      <c r="R60" s="2">
        <v>3.0300000000000001E-2</v>
      </c>
      <c r="S60" s="2">
        <v>0.2104</v>
      </c>
      <c r="T60" s="2">
        <v>0.13170000000000001</v>
      </c>
      <c r="U60" s="3">
        <v>0.28000000000000003</v>
      </c>
      <c r="V60" s="2">
        <v>0.19259999999999999</v>
      </c>
      <c r="W60" s="2">
        <v>0.22109999999999999</v>
      </c>
      <c r="X60" s="2">
        <v>0.19320000000000001</v>
      </c>
      <c r="Y60" s="2">
        <v>0.14399999999999999</v>
      </c>
      <c r="Z60" s="2">
        <v>0.25769999999999998</v>
      </c>
      <c r="AA60" s="2">
        <v>0.1966</v>
      </c>
      <c r="AB60" s="2">
        <v>0.19889999999999999</v>
      </c>
      <c r="AC60" s="2">
        <v>0.27239999999999998</v>
      </c>
      <c r="AD60" s="2">
        <v>0.29749999999999999</v>
      </c>
      <c r="AE60" s="2">
        <v>0.32790000000000002</v>
      </c>
      <c r="AF60" s="2">
        <v>0.1048</v>
      </c>
      <c r="AG60" s="2">
        <v>6.4000000000000001E-2</v>
      </c>
      <c r="AH60" s="2">
        <v>0.19800000000000001</v>
      </c>
      <c r="AI60" s="2">
        <v>0.24349999999999999</v>
      </c>
      <c r="AJ60" s="2">
        <v>0.13700000000000001</v>
      </c>
      <c r="AK60" s="2">
        <v>0.29480000000000001</v>
      </c>
      <c r="AL60" s="2">
        <v>0.2366</v>
      </c>
      <c r="AM60" s="2">
        <v>0.20180000000000001</v>
      </c>
      <c r="AN60" s="2">
        <v>0.1298</v>
      </c>
      <c r="AO60" s="2">
        <v>0.25940000000000002</v>
      </c>
    </row>
    <row r="61" spans="1:41" x14ac:dyDescent="0.3">
      <c r="A61" t="s">
        <v>61</v>
      </c>
      <c r="B61" s="1">
        <v>91</v>
      </c>
      <c r="C61" s="1">
        <v>46</v>
      </c>
      <c r="D61" s="1">
        <v>45</v>
      </c>
      <c r="E61" s="1">
        <v>9</v>
      </c>
      <c r="F61" s="1">
        <v>18</v>
      </c>
      <c r="G61" s="1">
        <v>10</v>
      </c>
      <c r="H61" s="1">
        <v>14</v>
      </c>
      <c r="I61" s="1">
        <v>25</v>
      </c>
      <c r="J61" s="1">
        <v>15</v>
      </c>
      <c r="K61" s="1">
        <v>12</v>
      </c>
      <c r="L61" s="1">
        <v>34</v>
      </c>
      <c r="M61" s="1">
        <v>10</v>
      </c>
      <c r="N61" s="1">
        <v>14</v>
      </c>
      <c r="O61" s="1">
        <v>70</v>
      </c>
      <c r="P61" s="1">
        <v>13</v>
      </c>
      <c r="Q61" s="1">
        <v>5</v>
      </c>
      <c r="R61" s="1">
        <v>2</v>
      </c>
      <c r="S61" s="1">
        <v>24</v>
      </c>
      <c r="T61" s="1">
        <v>24</v>
      </c>
      <c r="U61" s="1">
        <v>12</v>
      </c>
      <c r="V61" s="1">
        <v>24</v>
      </c>
      <c r="W61" s="1">
        <v>52</v>
      </c>
      <c r="X61" s="1">
        <v>38</v>
      </c>
      <c r="Y61" s="1">
        <v>27</v>
      </c>
      <c r="Z61" s="1">
        <v>36</v>
      </c>
      <c r="AA61" s="1">
        <v>28</v>
      </c>
      <c r="AB61" s="1">
        <v>16</v>
      </c>
      <c r="AC61" s="1">
        <v>14</v>
      </c>
      <c r="AD61" s="1">
        <v>10</v>
      </c>
      <c r="AE61" s="1">
        <v>2</v>
      </c>
      <c r="AF61" s="1">
        <v>7</v>
      </c>
      <c r="AG61" s="1">
        <v>10</v>
      </c>
      <c r="AH61" s="1">
        <v>32</v>
      </c>
      <c r="AI61" s="1">
        <v>16</v>
      </c>
      <c r="AJ61" s="1">
        <v>12</v>
      </c>
      <c r="AK61" s="1">
        <v>9</v>
      </c>
      <c r="AL61" s="1">
        <v>24</v>
      </c>
      <c r="AM61" s="1">
        <v>7</v>
      </c>
      <c r="AN61" s="1">
        <v>16</v>
      </c>
      <c r="AO61" s="1">
        <v>13</v>
      </c>
    </row>
    <row r="62" spans="1:41" x14ac:dyDescent="0.3">
      <c r="A62" t="s">
        <v>65</v>
      </c>
      <c r="B62" s="2">
        <v>0.28649999999999998</v>
      </c>
      <c r="C62" s="2">
        <v>0.31580000000000003</v>
      </c>
      <c r="D62" s="2">
        <v>0.2621</v>
      </c>
      <c r="E62" s="2">
        <v>0.22639999999999999</v>
      </c>
      <c r="F62" s="2">
        <v>0.317</v>
      </c>
      <c r="G62" s="2">
        <v>0.2046</v>
      </c>
      <c r="H62" s="2">
        <v>0.19989999999999999</v>
      </c>
      <c r="I62" s="2">
        <v>0.42580000000000001</v>
      </c>
      <c r="J62" s="2">
        <v>0.34899999999999998</v>
      </c>
      <c r="K62" s="2">
        <v>0.27050000000000002</v>
      </c>
      <c r="L62" s="2">
        <v>0.37090000000000001</v>
      </c>
      <c r="M62" s="2">
        <v>0.2082</v>
      </c>
      <c r="N62" s="2">
        <v>0.2104</v>
      </c>
      <c r="O62" s="2">
        <v>0.27910000000000001</v>
      </c>
      <c r="P62" s="2">
        <v>0.40239999999999998</v>
      </c>
      <c r="Q62" s="2">
        <v>0.23100000000000001</v>
      </c>
      <c r="R62" s="2">
        <v>0.21079999999999999</v>
      </c>
      <c r="S62" s="2">
        <v>0.27689999999999998</v>
      </c>
      <c r="T62" s="2">
        <v>0.35780000000000001</v>
      </c>
      <c r="U62" s="2">
        <v>0.23549999999999999</v>
      </c>
      <c r="V62" s="2">
        <v>0.26219999999999999</v>
      </c>
      <c r="W62" s="2">
        <v>0.27939999999999998</v>
      </c>
      <c r="X62" s="2">
        <v>0.2969</v>
      </c>
      <c r="Y62" s="2">
        <v>0.35620000000000002</v>
      </c>
      <c r="Z62" s="2">
        <v>0.26819999999999999</v>
      </c>
      <c r="AA62" s="2">
        <v>0.2601</v>
      </c>
      <c r="AB62" s="2">
        <v>0.2404</v>
      </c>
      <c r="AC62" s="2">
        <v>0.35849999999999999</v>
      </c>
      <c r="AD62" s="2">
        <v>0.26840000000000003</v>
      </c>
      <c r="AE62" s="2">
        <v>7.2300000000000003E-2</v>
      </c>
      <c r="AF62" s="2">
        <v>0.32879999999999998</v>
      </c>
      <c r="AG62" s="2">
        <v>0.3584</v>
      </c>
      <c r="AH62" s="2">
        <v>0.34520000000000001</v>
      </c>
      <c r="AI62" s="2">
        <v>0.18379999999999999</v>
      </c>
      <c r="AJ62" s="2">
        <v>0.25719999999999998</v>
      </c>
      <c r="AK62" s="2">
        <v>0.2404</v>
      </c>
      <c r="AL62" s="2">
        <v>0.34470000000000001</v>
      </c>
      <c r="AM62" s="2">
        <v>0.26400000000000001</v>
      </c>
      <c r="AN62" s="2">
        <v>0.38229999999999997</v>
      </c>
      <c r="AO62" s="2">
        <v>0.1885</v>
      </c>
    </row>
    <row r="63" spans="1:41" x14ac:dyDescent="0.3">
      <c r="A63" t="s">
        <v>62</v>
      </c>
      <c r="B63" s="1">
        <v>32</v>
      </c>
      <c r="C63" s="1">
        <v>10</v>
      </c>
      <c r="D63" s="1">
        <v>21</v>
      </c>
      <c r="E63" s="1">
        <v>4</v>
      </c>
      <c r="F63" s="1">
        <v>10</v>
      </c>
      <c r="G63" s="1">
        <v>2</v>
      </c>
      <c r="H63" s="1">
        <v>9</v>
      </c>
      <c r="I63" s="1">
        <v>3</v>
      </c>
      <c r="J63" s="1">
        <v>4</v>
      </c>
      <c r="K63" s="1">
        <v>3</v>
      </c>
      <c r="L63" s="1">
        <v>9</v>
      </c>
      <c r="M63" s="1">
        <v>5</v>
      </c>
      <c r="N63" s="1">
        <v>5</v>
      </c>
      <c r="O63" s="1">
        <v>23</v>
      </c>
      <c r="P63" s="1">
        <v>5</v>
      </c>
      <c r="Q63" s="1">
        <v>2</v>
      </c>
      <c r="R63" s="1">
        <v>1</v>
      </c>
      <c r="S63" s="1">
        <v>4</v>
      </c>
      <c r="T63" s="1">
        <v>6</v>
      </c>
      <c r="U63" s="1">
        <v>6</v>
      </c>
      <c r="V63" s="1">
        <v>12</v>
      </c>
      <c r="W63" s="1">
        <v>19</v>
      </c>
      <c r="X63" s="1">
        <v>13</v>
      </c>
      <c r="Y63" s="1">
        <v>6</v>
      </c>
      <c r="Z63" s="1">
        <v>14</v>
      </c>
      <c r="AA63" s="1">
        <v>12</v>
      </c>
      <c r="AB63" s="1">
        <v>4</v>
      </c>
      <c r="AC63" s="1">
        <v>2</v>
      </c>
      <c r="AD63" s="1">
        <v>3</v>
      </c>
      <c r="AE63" s="1">
        <v>4</v>
      </c>
      <c r="AF63" s="1">
        <v>5</v>
      </c>
      <c r="AG63" s="1">
        <v>5</v>
      </c>
      <c r="AH63" s="1">
        <v>6</v>
      </c>
      <c r="AI63" s="1">
        <v>10</v>
      </c>
      <c r="AJ63" s="1">
        <v>4</v>
      </c>
      <c r="AK63" s="1">
        <v>3</v>
      </c>
      <c r="AL63" s="1">
        <v>6</v>
      </c>
      <c r="AM63" s="1">
        <v>2</v>
      </c>
      <c r="AN63" s="1">
        <v>7</v>
      </c>
      <c r="AO63" s="1">
        <v>5</v>
      </c>
    </row>
    <row r="64" spans="1:41" x14ac:dyDescent="0.3">
      <c r="A64" t="s">
        <v>65</v>
      </c>
      <c r="B64" s="2">
        <v>9.9299999999999999E-2</v>
      </c>
      <c r="C64" s="2">
        <v>7.2700000000000001E-2</v>
      </c>
      <c r="D64" s="2">
        <v>0.1216</v>
      </c>
      <c r="E64" s="2">
        <v>0.104</v>
      </c>
      <c r="F64" s="2">
        <v>0.16750000000000001</v>
      </c>
      <c r="G64" s="2">
        <v>3.0599999999999999E-2</v>
      </c>
      <c r="H64" s="2">
        <v>0.13500000000000001</v>
      </c>
      <c r="I64" s="2">
        <v>5.0799999999999998E-2</v>
      </c>
      <c r="J64" s="2">
        <v>9.1399999999999995E-2</v>
      </c>
      <c r="K64" s="2">
        <v>7.8E-2</v>
      </c>
      <c r="L64" s="2">
        <v>0.1003</v>
      </c>
      <c r="M64" s="2">
        <v>0.1084</v>
      </c>
      <c r="N64" s="2">
        <v>7.3599999999999999E-2</v>
      </c>
      <c r="O64" s="2">
        <v>9.0999999999999998E-2</v>
      </c>
      <c r="P64" s="3">
        <v>0.15</v>
      </c>
      <c r="Q64" s="2">
        <v>9.9599999999999994E-2</v>
      </c>
      <c r="R64" s="2">
        <v>0.14019999999999999</v>
      </c>
      <c r="S64" s="2">
        <v>5.0999999999999997E-2</v>
      </c>
      <c r="T64" s="2">
        <v>9.5200000000000007E-2</v>
      </c>
      <c r="U64" s="2">
        <v>0.11940000000000001</v>
      </c>
      <c r="V64" s="2">
        <v>0.1321</v>
      </c>
      <c r="W64" s="2">
        <v>0.10059999999999999</v>
      </c>
      <c r="X64" s="2">
        <v>9.7500000000000003E-2</v>
      </c>
      <c r="Y64" s="2">
        <v>8.2600000000000007E-2</v>
      </c>
      <c r="Z64" s="2">
        <v>0.1023</v>
      </c>
      <c r="AA64" s="2">
        <v>0.1075</v>
      </c>
      <c r="AB64" s="2">
        <v>6.5199999999999994E-2</v>
      </c>
      <c r="AC64" s="2">
        <v>4.0800000000000003E-2</v>
      </c>
      <c r="AD64" s="2">
        <v>6.9199999999999998E-2</v>
      </c>
      <c r="AE64" s="2">
        <v>0.1671</v>
      </c>
      <c r="AF64" s="2">
        <v>0.22950000000000001</v>
      </c>
      <c r="AG64" s="2">
        <v>0.16850000000000001</v>
      </c>
      <c r="AH64" s="2">
        <v>6.7299999999999999E-2</v>
      </c>
      <c r="AI64" s="2">
        <v>0.1134</v>
      </c>
      <c r="AJ64" s="2">
        <v>8.2799999999999999E-2</v>
      </c>
      <c r="AK64" s="2">
        <v>9.4500000000000001E-2</v>
      </c>
      <c r="AL64" s="2">
        <v>9.1499999999999998E-2</v>
      </c>
      <c r="AM64" s="2">
        <v>6.3799999999999996E-2</v>
      </c>
      <c r="AN64" s="2">
        <v>0.1817</v>
      </c>
      <c r="AO64" s="2">
        <v>7.0400000000000004E-2</v>
      </c>
    </row>
    <row r="65" spans="1:41" x14ac:dyDescent="0.3">
      <c r="A65" t="s">
        <v>63</v>
      </c>
      <c r="B65" s="1">
        <v>100</v>
      </c>
      <c r="C65" s="1">
        <v>50</v>
      </c>
      <c r="D65" s="1">
        <v>50</v>
      </c>
      <c r="E65" s="1">
        <v>9</v>
      </c>
      <c r="F65" s="1">
        <v>23</v>
      </c>
      <c r="G65" s="1">
        <v>16</v>
      </c>
      <c r="H65" s="1">
        <v>21</v>
      </c>
      <c r="I65" s="1">
        <v>20</v>
      </c>
      <c r="J65" s="1">
        <v>12</v>
      </c>
      <c r="K65" s="1">
        <v>11</v>
      </c>
      <c r="L65" s="1">
        <v>29</v>
      </c>
      <c r="M65" s="1">
        <v>19</v>
      </c>
      <c r="N65" s="1">
        <v>25</v>
      </c>
      <c r="O65" s="1">
        <v>84</v>
      </c>
      <c r="P65" s="1">
        <v>8</v>
      </c>
      <c r="Q65" s="1">
        <v>3</v>
      </c>
      <c r="R65" s="1">
        <v>4</v>
      </c>
      <c r="S65" s="1">
        <v>32</v>
      </c>
      <c r="T65" s="1">
        <v>19</v>
      </c>
      <c r="U65" s="1">
        <v>11</v>
      </c>
      <c r="V65" s="1">
        <v>33</v>
      </c>
      <c r="W65" s="1">
        <v>51</v>
      </c>
      <c r="X65" s="1">
        <v>49</v>
      </c>
      <c r="Y65" s="1">
        <v>29</v>
      </c>
      <c r="Z65" s="1">
        <v>43</v>
      </c>
      <c r="AA65" s="1">
        <v>28</v>
      </c>
      <c r="AB65" s="1">
        <v>18</v>
      </c>
      <c r="AC65" s="1">
        <v>10</v>
      </c>
      <c r="AD65" s="1">
        <v>12</v>
      </c>
      <c r="AE65" s="1">
        <v>11</v>
      </c>
      <c r="AF65" s="1">
        <v>6</v>
      </c>
      <c r="AG65" s="1">
        <v>12</v>
      </c>
      <c r="AH65" s="1">
        <v>32</v>
      </c>
      <c r="AI65" s="1">
        <v>30</v>
      </c>
      <c r="AJ65" s="1">
        <v>13</v>
      </c>
      <c r="AK65" s="1">
        <v>9</v>
      </c>
      <c r="AL65" s="1">
        <v>20</v>
      </c>
      <c r="AM65" s="1">
        <v>7</v>
      </c>
      <c r="AN65" s="1">
        <v>10</v>
      </c>
      <c r="AO65" s="1">
        <v>32</v>
      </c>
    </row>
    <row r="66" spans="1:41" x14ac:dyDescent="0.3">
      <c r="A66" t="s">
        <v>65</v>
      </c>
      <c r="B66" s="2">
        <v>0.31569999999999998</v>
      </c>
      <c r="C66" s="2">
        <v>0.34470000000000001</v>
      </c>
      <c r="D66" s="2">
        <v>0.29149999999999998</v>
      </c>
      <c r="E66" s="2">
        <v>0.2283</v>
      </c>
      <c r="F66" s="2">
        <v>0.3906</v>
      </c>
      <c r="G66" s="2">
        <v>0.31230000000000002</v>
      </c>
      <c r="H66" s="2">
        <v>0.30449999999999999</v>
      </c>
      <c r="I66" s="2">
        <v>0.33889999999999998</v>
      </c>
      <c r="J66" s="2">
        <v>0.28660000000000002</v>
      </c>
      <c r="K66" s="2">
        <v>0.25940000000000002</v>
      </c>
      <c r="L66" s="2">
        <v>0.31680000000000003</v>
      </c>
      <c r="M66" s="2">
        <v>0.38069999999999998</v>
      </c>
      <c r="N66" s="2">
        <v>0.3715</v>
      </c>
      <c r="O66" s="2">
        <v>0.33379999999999999</v>
      </c>
      <c r="P66" s="2">
        <v>0.24990000000000001</v>
      </c>
      <c r="Q66" s="2">
        <v>0.1565</v>
      </c>
      <c r="R66" s="2">
        <v>0.42520000000000002</v>
      </c>
      <c r="S66" s="2">
        <v>0.37130000000000002</v>
      </c>
      <c r="T66" s="2">
        <v>0.28920000000000001</v>
      </c>
      <c r="U66" s="2">
        <v>0.21940000000000001</v>
      </c>
      <c r="V66" s="2">
        <v>0.3589</v>
      </c>
      <c r="W66" s="2">
        <v>0.27160000000000001</v>
      </c>
      <c r="X66" s="2">
        <v>0.37969999999999998</v>
      </c>
      <c r="Y66" s="2">
        <v>0.38169999999999998</v>
      </c>
      <c r="Z66" s="2">
        <v>0.32279999999999998</v>
      </c>
      <c r="AA66" s="2">
        <v>0.26029999999999998</v>
      </c>
      <c r="AB66" s="2">
        <v>0.27150000000000002</v>
      </c>
      <c r="AC66" s="2">
        <v>0.25819999999999999</v>
      </c>
      <c r="AD66" s="2">
        <v>0.32440000000000002</v>
      </c>
      <c r="AE66" s="2">
        <v>0.49409999999999998</v>
      </c>
      <c r="AF66" s="2">
        <v>0.27189999999999998</v>
      </c>
      <c r="AG66" s="2">
        <v>0.40570000000000001</v>
      </c>
      <c r="AH66" s="2">
        <v>0.35020000000000001</v>
      </c>
      <c r="AI66" s="2">
        <v>0.35149999999999998</v>
      </c>
      <c r="AJ66" s="2">
        <v>0.27060000000000001</v>
      </c>
      <c r="AK66" s="2">
        <v>0.25569999999999998</v>
      </c>
      <c r="AL66" s="2">
        <v>0.27950000000000003</v>
      </c>
      <c r="AM66" s="2">
        <v>0.27660000000000001</v>
      </c>
      <c r="AN66" s="2">
        <v>0.2397</v>
      </c>
      <c r="AO66" s="2">
        <v>0.45319999999999999</v>
      </c>
    </row>
    <row r="67" spans="1:41" x14ac:dyDescent="0.3">
      <c r="A67" t="s">
        <v>64</v>
      </c>
      <c r="B67" s="1">
        <v>2</v>
      </c>
      <c r="C67" s="1">
        <v>0</v>
      </c>
      <c r="D67" s="1">
        <v>2</v>
      </c>
      <c r="E67" s="1">
        <v>0</v>
      </c>
      <c r="F67" s="1">
        <v>1</v>
      </c>
      <c r="G67" s="1">
        <v>0</v>
      </c>
      <c r="H67" s="1">
        <v>0</v>
      </c>
      <c r="I67" s="1">
        <v>0</v>
      </c>
      <c r="J67" s="1">
        <v>0</v>
      </c>
      <c r="K67" s="1">
        <v>0</v>
      </c>
      <c r="L67" s="1">
        <v>0</v>
      </c>
      <c r="M67" s="1">
        <v>1</v>
      </c>
      <c r="N67" s="1">
        <v>0</v>
      </c>
      <c r="O67" s="1">
        <v>2</v>
      </c>
      <c r="P67" s="1">
        <v>0</v>
      </c>
      <c r="Q67" s="1">
        <v>0</v>
      </c>
      <c r="R67" s="1">
        <v>0</v>
      </c>
      <c r="S67" s="1">
        <v>0</v>
      </c>
      <c r="T67" s="1">
        <v>0</v>
      </c>
      <c r="U67" s="1">
        <v>1</v>
      </c>
      <c r="V67" s="1">
        <v>0</v>
      </c>
      <c r="W67" s="1">
        <v>0</v>
      </c>
      <c r="X67" s="1">
        <v>2</v>
      </c>
      <c r="Y67" s="1">
        <v>1</v>
      </c>
      <c r="Z67" s="1">
        <v>0</v>
      </c>
      <c r="AA67" s="1">
        <v>0</v>
      </c>
      <c r="AB67" s="1">
        <v>0</v>
      </c>
      <c r="AC67" s="1">
        <v>0</v>
      </c>
      <c r="AD67" s="1">
        <v>0</v>
      </c>
      <c r="AE67" s="1">
        <v>1</v>
      </c>
      <c r="AF67" s="1">
        <v>0</v>
      </c>
      <c r="AG67" s="1">
        <v>0</v>
      </c>
      <c r="AH67" s="1">
        <v>0</v>
      </c>
      <c r="AI67" s="1">
        <v>1</v>
      </c>
      <c r="AJ67" s="1">
        <v>0</v>
      </c>
      <c r="AK67" s="1">
        <v>0</v>
      </c>
      <c r="AL67" s="1">
        <v>0</v>
      </c>
      <c r="AM67" s="1">
        <v>1</v>
      </c>
      <c r="AN67" s="1">
        <v>0</v>
      </c>
      <c r="AO67" s="1">
        <v>0</v>
      </c>
    </row>
    <row r="68" spans="1:41" x14ac:dyDescent="0.3">
      <c r="A68" t="s">
        <v>65</v>
      </c>
      <c r="B68" s="2">
        <v>5.1999999999999998E-3</v>
      </c>
      <c r="C68" s="1" t="s">
        <v>48</v>
      </c>
      <c r="D68" s="2">
        <v>9.4999999999999998E-3</v>
      </c>
      <c r="E68" s="1" t="s">
        <v>48</v>
      </c>
      <c r="F68" s="2">
        <v>2.0400000000000001E-2</v>
      </c>
      <c r="G68" s="1" t="s">
        <v>48</v>
      </c>
      <c r="H68" s="2">
        <v>6.7000000000000002E-3</v>
      </c>
      <c r="I68" s="1" t="s">
        <v>48</v>
      </c>
      <c r="J68" s="1" t="s">
        <v>48</v>
      </c>
      <c r="K68" s="2">
        <v>1.06E-2</v>
      </c>
      <c r="L68" s="1" t="s">
        <v>48</v>
      </c>
      <c r="M68" s="2">
        <v>2.35E-2</v>
      </c>
      <c r="N68" s="1" t="s">
        <v>48</v>
      </c>
      <c r="O68" s="2">
        <v>6.4999999999999997E-3</v>
      </c>
      <c r="P68" s="1" t="s">
        <v>48</v>
      </c>
      <c r="Q68" s="1" t="s">
        <v>48</v>
      </c>
      <c r="R68" s="1" t="s">
        <v>48</v>
      </c>
      <c r="S68" s="1" t="s">
        <v>48</v>
      </c>
      <c r="T68" s="2">
        <v>6.8999999999999999E-3</v>
      </c>
      <c r="U68" s="2">
        <v>2.2700000000000001E-2</v>
      </c>
      <c r="V68" s="1" t="s">
        <v>48</v>
      </c>
      <c r="W68" s="1" t="s">
        <v>48</v>
      </c>
      <c r="X68" s="2">
        <v>1.2699999999999999E-2</v>
      </c>
      <c r="Y68" s="2">
        <v>1.55E-2</v>
      </c>
      <c r="Z68" s="2">
        <v>3.5000000000000001E-3</v>
      </c>
      <c r="AA68" s="1" t="s">
        <v>48</v>
      </c>
      <c r="AB68" s="1" t="s">
        <v>48</v>
      </c>
      <c r="AC68" s="1" t="s">
        <v>48</v>
      </c>
      <c r="AD68" s="2">
        <v>1.2699999999999999E-2</v>
      </c>
      <c r="AE68" s="2">
        <v>5.3699999999999998E-2</v>
      </c>
      <c r="AF68" s="1" t="s">
        <v>48</v>
      </c>
      <c r="AG68" s="1" t="s">
        <v>48</v>
      </c>
      <c r="AH68" s="2">
        <v>5.0000000000000001E-3</v>
      </c>
      <c r="AI68" s="2">
        <v>1.3599999999999999E-2</v>
      </c>
      <c r="AJ68" s="1" t="s">
        <v>48</v>
      </c>
      <c r="AK68" s="1" t="s">
        <v>48</v>
      </c>
      <c r="AL68" s="2">
        <v>6.6E-3</v>
      </c>
      <c r="AM68" s="2">
        <v>4.5400000000000003E-2</v>
      </c>
      <c r="AN68" s="1" t="s">
        <v>48</v>
      </c>
      <c r="AO68" s="1" t="s">
        <v>48</v>
      </c>
    </row>
    <row r="69" spans="1:41" x14ac:dyDescent="0.3">
      <c r="A69" t="s">
        <v>66</v>
      </c>
      <c r="B69" s="1">
        <v>9</v>
      </c>
      <c r="C69" s="1">
        <v>4</v>
      </c>
      <c r="D69" s="1">
        <v>6</v>
      </c>
      <c r="E69" s="1">
        <v>2</v>
      </c>
      <c r="F69" s="1">
        <v>2</v>
      </c>
      <c r="G69" s="1">
        <v>2</v>
      </c>
      <c r="H69" s="1">
        <v>2</v>
      </c>
      <c r="I69" s="1">
        <v>0</v>
      </c>
      <c r="J69" s="1">
        <v>2</v>
      </c>
      <c r="K69" s="1">
        <v>1</v>
      </c>
      <c r="L69" s="1">
        <v>2</v>
      </c>
      <c r="M69" s="1">
        <v>0</v>
      </c>
      <c r="N69" s="1">
        <v>5</v>
      </c>
      <c r="O69" s="1">
        <v>8</v>
      </c>
      <c r="P69" s="1">
        <v>1</v>
      </c>
      <c r="Q69" s="1">
        <v>1</v>
      </c>
      <c r="R69" s="1">
        <v>0</v>
      </c>
      <c r="S69" s="1">
        <v>5</v>
      </c>
      <c r="T69" s="1">
        <v>2</v>
      </c>
      <c r="U69" s="1">
        <v>0</v>
      </c>
      <c r="V69" s="1">
        <v>3</v>
      </c>
      <c r="W69" s="1">
        <v>3</v>
      </c>
      <c r="X69" s="1">
        <v>7</v>
      </c>
      <c r="Y69" s="1">
        <v>4</v>
      </c>
      <c r="Z69" s="1">
        <v>2</v>
      </c>
      <c r="AA69" s="1">
        <v>4</v>
      </c>
      <c r="AB69" s="1">
        <v>2</v>
      </c>
      <c r="AC69" s="1">
        <v>2</v>
      </c>
      <c r="AD69" s="1">
        <v>0</v>
      </c>
      <c r="AE69" s="1">
        <v>0</v>
      </c>
      <c r="AF69" s="1">
        <v>0</v>
      </c>
      <c r="AG69" s="1">
        <v>0</v>
      </c>
      <c r="AH69" s="1">
        <v>1</v>
      </c>
      <c r="AI69" s="1">
        <v>3</v>
      </c>
      <c r="AJ69" s="1">
        <v>3</v>
      </c>
      <c r="AK69" s="1">
        <v>1</v>
      </c>
      <c r="AL69" s="1">
        <v>1</v>
      </c>
      <c r="AM69" s="1">
        <v>0</v>
      </c>
      <c r="AN69" s="1">
        <v>1</v>
      </c>
      <c r="AO69" s="1">
        <v>1</v>
      </c>
    </row>
    <row r="70" spans="1:41" x14ac:dyDescent="0.3">
      <c r="A70" t="s">
        <v>65</v>
      </c>
      <c r="B70" s="2">
        <v>2.98E-2</v>
      </c>
      <c r="C70" s="2">
        <v>2.7199999999999998E-2</v>
      </c>
      <c r="D70" s="2">
        <v>3.2000000000000001E-2</v>
      </c>
      <c r="E70" s="2">
        <v>5.2600000000000001E-2</v>
      </c>
      <c r="F70" s="3">
        <v>0.03</v>
      </c>
      <c r="G70" s="2">
        <v>3.8100000000000002E-2</v>
      </c>
      <c r="H70" s="2">
        <v>2.24E-2</v>
      </c>
      <c r="I70" s="1" t="s">
        <v>48</v>
      </c>
      <c r="J70" s="2">
        <v>5.0999999999999997E-2</v>
      </c>
      <c r="K70" s="2">
        <v>1.9800000000000002E-2</v>
      </c>
      <c r="L70" s="2">
        <v>1.72E-2</v>
      </c>
      <c r="M70" s="2">
        <v>9.9000000000000008E-3</v>
      </c>
      <c r="N70" s="2">
        <v>8.1900000000000001E-2</v>
      </c>
      <c r="O70" s="2">
        <v>3.3099999999999997E-2</v>
      </c>
      <c r="P70" s="2">
        <v>1.55E-2</v>
      </c>
      <c r="Q70" s="2">
        <v>2.7300000000000001E-2</v>
      </c>
      <c r="R70" s="1" t="s">
        <v>48</v>
      </c>
      <c r="S70" s="2">
        <v>5.4199999999999998E-2</v>
      </c>
      <c r="T70" s="2">
        <v>3.0800000000000001E-2</v>
      </c>
      <c r="U70" s="1" t="s">
        <v>48</v>
      </c>
      <c r="V70" s="2">
        <v>2.9100000000000001E-2</v>
      </c>
      <c r="W70" s="2">
        <v>1.43E-2</v>
      </c>
      <c r="X70" s="2">
        <v>5.2299999999999999E-2</v>
      </c>
      <c r="Y70" s="3">
        <v>0.05</v>
      </c>
      <c r="Z70" s="2">
        <v>1.23E-2</v>
      </c>
      <c r="AA70" s="2">
        <v>3.7400000000000003E-2</v>
      </c>
      <c r="AB70" s="2">
        <v>3.3799999999999997E-2</v>
      </c>
      <c r="AC70" s="2">
        <v>4.9299999999999997E-2</v>
      </c>
      <c r="AD70" s="1" t="s">
        <v>48</v>
      </c>
      <c r="AE70" s="1" t="s">
        <v>48</v>
      </c>
      <c r="AF70" s="1" t="s">
        <v>48</v>
      </c>
      <c r="AG70" s="1" t="s">
        <v>48</v>
      </c>
      <c r="AH70" s="2">
        <v>5.5999999999999999E-3</v>
      </c>
      <c r="AI70" s="2">
        <v>3.1E-2</v>
      </c>
      <c r="AJ70" s="2">
        <v>6.2300000000000001E-2</v>
      </c>
      <c r="AK70" s="2">
        <v>2.3300000000000001E-2</v>
      </c>
      <c r="AL70" s="2">
        <v>1.4200000000000001E-2</v>
      </c>
      <c r="AM70" s="1" t="s">
        <v>48</v>
      </c>
      <c r="AN70" s="2">
        <v>1.32E-2</v>
      </c>
      <c r="AO70" s="2">
        <v>1.0999999999999999E-2</v>
      </c>
    </row>
    <row r="71" spans="1:41" x14ac:dyDescent="0.3">
      <c r="A71" t="s">
        <v>65</v>
      </c>
    </row>
  </sheetData>
  <mergeCells count="30">
    <mergeCell ref="B5:B6"/>
    <mergeCell ref="C5:D5"/>
    <mergeCell ref="E5:J5"/>
    <mergeCell ref="K5:R5"/>
    <mergeCell ref="S5:V5"/>
    <mergeCell ref="B32:B33"/>
    <mergeCell ref="C32:D32"/>
    <mergeCell ref="E32:J32"/>
    <mergeCell ref="K32:R32"/>
    <mergeCell ref="S32:V32"/>
    <mergeCell ref="W47:X47"/>
    <mergeCell ref="Y5:AA5"/>
    <mergeCell ref="AB5:AG5"/>
    <mergeCell ref="AH5:AI5"/>
    <mergeCell ref="AJ5:AO5"/>
    <mergeCell ref="W32:X32"/>
    <mergeCell ref="W5:X5"/>
    <mergeCell ref="Y47:AA47"/>
    <mergeCell ref="AB47:AG47"/>
    <mergeCell ref="AH47:AI47"/>
    <mergeCell ref="AJ47:AO47"/>
    <mergeCell ref="Y32:AA32"/>
    <mergeCell ref="AB32:AG32"/>
    <mergeCell ref="AH32:AI32"/>
    <mergeCell ref="AJ32:AO32"/>
    <mergeCell ref="B47:B48"/>
    <mergeCell ref="C47:D47"/>
    <mergeCell ref="E47:J47"/>
    <mergeCell ref="K47:R47"/>
    <mergeCell ref="S47:V4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Charlotte Forrest</cp:lastModifiedBy>
  <dcterms:created xsi:type="dcterms:W3CDTF">2026-03-09T11:20:41Z</dcterms:created>
  <dcterms:modified xsi:type="dcterms:W3CDTF">2026-03-26T14:35:16Z</dcterms:modified>
</cp:coreProperties>
</file>