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defaultThemeVersion="202300"/>
  <mc:AlternateContent xmlns:mc="http://schemas.openxmlformats.org/markup-compatibility/2006">
    <mc:Choice Requires="x15">
      <x15ac:absPath xmlns:x15ac="http://schemas.microsoft.com/office/spreadsheetml/2010/11/ac" url="C:\Users\jyaks\Downloads\"/>
    </mc:Choice>
  </mc:AlternateContent>
  <xr:revisionPtr revIDLastSave="0" documentId="13_ncr:1_{AC6C211B-93E3-42D6-8BF4-B8F57266C42F}" xr6:coauthVersionLast="47" xr6:coauthVersionMax="47" xr10:uidLastSave="{00000000-0000-0000-0000-000000000000}"/>
  <bookViews>
    <workbookView xWindow="-108" yWindow="-108" windowWidth="23256" windowHeight="12456" xr2:uid="{00000000-000D-0000-FFFF-FFFF00000000}"/>
  </bookViews>
  <sheets>
    <sheet name="Cover Sheet and Methodology" sheetId="2" r:id="rId1"/>
    <sheet name="Contents" sheetId="3" r:id="rId2"/>
    <sheet name="Tables" sheetId="4" r:id="rId3"/>
  </sheets>
  <definedNames>
    <definedName name="_xlnm._FilterDatabase" localSheetId="2" hidden="1">Tables!$A$1:$A$135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21" i="4" l="1"/>
  <c r="AZ106" i="4"/>
  <c r="AZ83" i="4"/>
  <c r="AZ56" i="4"/>
  <c r="AZ29" i="4"/>
  <c r="AZ2" i="4"/>
  <c r="A3" i="3" s="1"/>
  <c r="A135" i="4"/>
  <c r="A120" i="4"/>
  <c r="A105" i="4"/>
  <c r="A82" i="4"/>
  <c r="A55" i="4"/>
  <c r="A28" i="4"/>
  <c r="A1" i="4"/>
  <c r="A7" i="3" l="1"/>
  <c r="A6" i="3"/>
  <c r="A5" i="3"/>
  <c r="A2" i="3"/>
  <c r="A4" i="3"/>
</calcChain>
</file>

<file path=xl/sharedStrings.xml><?xml version="1.0" encoding="utf-8"?>
<sst xmlns="http://schemas.openxmlformats.org/spreadsheetml/2006/main" count="500" uniqueCount="139">
  <si>
    <t xml:space="preserve">Table_Q1. Approximately half of electricity in NI comes from renewables. To what extent do you support or oppose plans to increase this to at least 80% by 2030? </t>
  </si>
  <si>
    <t>Base: All respondents</t>
  </si>
  <si>
    <t>Sex</t>
  </si>
  <si>
    <t>Age</t>
  </si>
  <si>
    <t>District</t>
  </si>
  <si>
    <t>2019 Westminster Election</t>
  </si>
  <si>
    <t>Voting Intention</t>
  </si>
  <si>
    <t>Total</t>
  </si>
  <si>
    <t>Female</t>
  </si>
  <si>
    <t>Male</t>
  </si>
  <si>
    <t>18-24</t>
  </si>
  <si>
    <t>25-34</t>
  </si>
  <si>
    <t>35-44</t>
  </si>
  <si>
    <t>45-54</t>
  </si>
  <si>
    <t>55-64</t>
  </si>
  <si>
    <t>65+</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</si>
  <si>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</si>
  <si>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</si>
  <si>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</si>
  <si>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</si>
  <si>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</si>
  <si>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</si>
  <si>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</si>
  <si>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</si>
  <si>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</si>
  <si>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</si>
  <si>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</si>
  <si>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No qualifications / Level 1</t>
  </si>
  <si>
    <t>Level 2 / Apprenticeship / Other</t>
  </si>
  <si>
    <t>Level 3</t>
  </si>
  <si>
    <t>Level 4+</t>
  </si>
  <si>
    <t>DUP</t>
  </si>
  <si>
    <t>SF</t>
  </si>
  <si>
    <t>SDLP</t>
  </si>
  <si>
    <t>AP</t>
  </si>
  <si>
    <t>UUP</t>
  </si>
  <si>
    <t>OTH</t>
  </si>
  <si>
    <t>Leave</t>
  </si>
  <si>
    <t>Remain</t>
  </si>
  <si>
    <t>Unweighted Total</t>
  </si>
  <si>
    <t>Weighted Total</t>
  </si>
  <si>
    <t>Strongly support</t>
  </si>
  <si>
    <t>Somewhat support</t>
  </si>
  <si>
    <t>Neither support nor oppose</t>
  </si>
  <si>
    <t>Somewhat oppose</t>
  </si>
  <si>
    <t>Strongly oppose</t>
  </si>
  <si>
    <t>-</t>
  </si>
  <si>
    <t>Don't know</t>
  </si>
  <si>
    <t>NET: Support</t>
  </si>
  <si>
    <t>NET: Oppose</t>
  </si>
  <si>
    <t>NET: Difference</t>
  </si>
  <si>
    <t xml:space="preserve">Table_Q2. To what extent do you support or oppose building new onshore wind turbines in NI to generate renewable electricity? </t>
  </si>
  <si>
    <t>Table_Q3. To what extent would you support or oppose building new solar farms in NI to generate renewable electricity?</t>
  </si>
  <si>
    <t>Lower energy bills for consumers</t>
  </si>
  <si>
    <t>Increased energy security, relying less on imported energy</t>
  </si>
  <si>
    <t>Reduced fossil fuel emissions</t>
  </si>
  <si>
    <t>Contributing to NI's climate targets</t>
  </si>
  <si>
    <t>The creation of new jobs in the renewable electricity sector</t>
  </si>
  <si>
    <t>Table_Q8. Which of the following is closest to your view?</t>
  </si>
  <si>
    <t>The local planning system should not prioritise the building of renewable energy projects</t>
  </si>
  <si>
    <t>Table_Q9. Which of the following is closest to your view?</t>
  </si>
  <si>
    <t>Local councils are doing enough to increase the use of renewable energy</t>
  </si>
  <si>
    <t>Local councils are not doing enough to increase the use of renewable energy</t>
  </si>
  <si>
    <t/>
  </si>
  <si>
    <t>Table_Q6. Which of the following is the most important benefit of onshore wind/solar ?</t>
  </si>
  <si>
    <t>Not applicable – There are no benefits</t>
  </si>
  <si>
    <t>Methodology</t>
  </si>
  <si>
    <t>Fieldwork Dates</t>
  </si>
  <si>
    <t>Data Weighting</t>
  </si>
  <si>
    <t>Targets for the weighted data were derived from Office for National Statistics Data and the results of the 2019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</si>
  <si>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</si>
  <si>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</si>
  <si>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</si>
  <si>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</si>
  <si>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</si>
  <si>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</si>
  <si>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</si>
  <si>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</si>
  <si>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</si>
  <si>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</si>
  <si>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 xml:space="preserve">In order to assess voting intention, we first asked respondents, on a scale of 0-10, how likely they would be to vote in the next general election. </t>
  </si>
  <si>
    <t xml:space="preserve">This likelihood to vote was then used to weight voters' responses, such that respondents replying “10” were weighted by a factor of 1.0, whilst those responding “9” were weighted by a factor of 0.9, and so on down to responses of “0” being excluded altogether. </t>
  </si>
  <si>
    <t>As an additional step, respondents who replied “undecided” and “refused” were then removed from the sample.</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</si>
  <si>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</si>
  <si>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Sample Size</t>
  </si>
  <si>
    <t>Question presentation</t>
  </si>
  <si>
    <t xml:space="preserve">All data tables are shown in full, in the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</si>
  <si>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</si>
  <si>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</si>
  <si>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</si>
  <si>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</si>
  <si>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</si>
  <si>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</si>
  <si>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For comparison of the most deprived and least deprived sample respondents in aggregate tables, weights are rebased to account for the population proportions of the two types of areas. The response distribution percentages within the areas remains the same.</t>
  </si>
  <si>
    <t>Data were analysed and weighted by Survation.</t>
  </si>
  <si>
    <t>For further information please contact:</t>
  </si>
  <si>
    <t>researchteam@survation.com</t>
  </si>
  <si>
    <t>If you are interested in commissioning a poll from us, please contact researchteam@survation.com for a prompt response to your enquiry.</t>
  </si>
  <si>
    <t>Sign up for our press releases at http://eepurl.com/mOK8T</t>
  </si>
  <si>
    <t>Follow us on twitter: @Survation</t>
  </si>
  <si>
    <t>Survation is a Market Research Society company partner. Survation is a  member of the British Polling Council and abides by its rules.</t>
  </si>
  <si>
    <t>http://www.britishpollingcouncil.org</t>
  </si>
  <si>
    <t>Survation Ltd Registered in England &amp; Wales Number 07143509</t>
  </si>
  <si>
    <t>Table</t>
  </si>
  <si>
    <t>Question</t>
  </si>
  <si>
    <t>Base</t>
  </si>
  <si>
    <t>Table_Q1</t>
  </si>
  <si>
    <t>Table_Q3</t>
  </si>
  <si>
    <t>Table_Q6</t>
  </si>
  <si>
    <t>Table_Q8</t>
  </si>
  <si>
    <t>Table_Q9</t>
  </si>
  <si>
    <t>Table_Q2</t>
  </si>
  <si>
    <t>Highest level of qualification</t>
  </si>
  <si>
    <t>EU16 Vote</t>
  </si>
  <si>
    <t xml:space="preserve">Approximately half of electricity in NI comes from renewables. To what extent do you support or oppose plans to increase this to at least 80% by 2030? </t>
  </si>
  <si>
    <t xml:space="preserve">To what extent do you support or oppose building new onshore wind turbines in NI to generate renewable electricity? </t>
  </si>
  <si>
    <t>To what extent would you support or oppose building new solar farms in NI to generate renewable electricity?</t>
  </si>
  <si>
    <t>Which of the following is closest to your view?</t>
  </si>
  <si>
    <t>Which of the following is the most important benefit of onshore wind/solar ?</t>
  </si>
  <si>
    <t>All respondents</t>
  </si>
  <si>
    <t>Prepared by Survation on behalf of RenewableNI</t>
  </si>
  <si>
    <t>For example, in a question where 50% (the worst case scenario as far as margin of error is concerned) gave a particular answer, given the sample of 1801 it is 95% certain that the ‘true’ value will fall within the range of 2.97% from the sample result.</t>
  </si>
  <si>
    <t>Data were weighted to the profile of all adults aged 18+ living in Northern Ireland. Data were weighted by age, sex, region, 2019 General Election Vote, and 2016 EU Referendum Vote.</t>
  </si>
  <si>
    <t>All residents aged 18+ living in Northern Ireland</t>
  </si>
  <si>
    <t>24th January - 14th February 2024</t>
  </si>
  <si>
    <t>Survation Renewable NI Polling 2024</t>
  </si>
  <si>
    <t xml:space="preserve">Respondents were then asked who they would be most likely to vote for if that election were tomorrow. Northern Irish parties were prompted in a random order for respondents living in Northern Ireland, and if respondents selected “Another Party” they were then asked to specify. </t>
  </si>
  <si>
    <t>The local planning system should prioritise the building of renewable energy projects</t>
  </si>
  <si>
    <t>Local Area</t>
  </si>
  <si>
    <t>Housing Tenure</t>
  </si>
  <si>
    <t>Children in Household</t>
  </si>
  <si>
    <t>Urban</t>
  </si>
  <si>
    <t>Rural</t>
  </si>
  <si>
    <t>Owned outright</t>
  </si>
  <si>
    <t>Owned with mortgage</t>
  </si>
  <si>
    <t>Shared ownership</t>
  </si>
  <si>
    <t>Renting publicly</t>
  </si>
  <si>
    <t>Renting privately</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</si>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</sst>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11"/>
      <color rgb="FF000000"/>
      <name val="Aptos Narrow"/>
      <family val="2"/>
      <scheme val="minor"/>
    </font>
    <font>
      <b/>
      <sz val="32"/>
      <color rgb="FF000000"/>
      <name val="Arial"/>
      <family val="2"/>
    </font>
    <font>
      <sz val="11"/>
      <color rgb="FF000000"/>
      <name val="Arial"/>
      <family val="2"/>
    </font>
    <font>
      <b/>
      <sz val="36"/>
      <color rgb="FF000000"/>
      <name val="Arial"/>
      <family val="2"/>
    </font>
    <font>
      <b/>
      <sz val="16"/>
      <color rgb="FF000000"/>
      <name val="Arial"/>
      <family val="2"/>
    </font>
    <font>
      <b/>
      <sz val="20"/>
      <color rgb="FF000000"/>
      <name val="Arial"/>
      <family val="2"/>
    </font>
    <font>
      <b/>
      <sz val="11"/>
      <color rgb="FF000000"/>
      <name val="Arial"/>
      <family val="2"/>
    </font>
    <font>
      <sz val="11"/>
      <name val="Arial"/>
      <family val="2"/>
    </font>
    <font>
      <u/>
      <sz val="11"/>
      <color rgb="FF0563C1"/>
      <name val="Aptos Narrow"/>
      <family val="2"/>
      <scheme val="minor"/>
    </font>
    <font>
      <u/>
      <sz val="11"/>
      <color rgb="FF0563C1"/>
      <name val="Arial"/>
      <family val="2"/>
    </font>
    <font>
      <b/>
      <sz val="14"/>
      <color rgb="FF000000"/>
      <name val="Arial"/>
      <family val="2"/>
    </font>
    <font>
      <sz val="12"/>
      <color theme="1"/>
      <name val="Aptos Narrow"/>
      <family val="2"/>
      <scheme val="minor"/>
    </font>
    <font>
      <sz val="12"/>
      <color theme="0"/>
      <name val="Arial"/>
      <family val="2"/>
    </font>
    <font>
      <sz val="12"/>
      <color rgb="FF000000"/>
      <name val="Arial"/>
      <family val="2"/>
    </font>
    <font>
      <b/>
      <sz val="10"/>
      <color theme="1"/>
      <name val="Arial"/>
      <family val="2"/>
    </font>
    <font>
      <sz val="11"/>
      <color theme="1"/>
      <name val="Calibri"/>
      <family val="2"/>
    </font>
    <font>
      <sz val="11"/>
      <color theme="0"/>
      <name val="Calibri"/>
      <family val="2"/>
    </font>
    <font>
      <u/>
      <sz val="11"/>
      <color rgb="FF0070C0"/>
      <name val="Calibri"/>
      <family val="2"/>
    </font>
    <font>
      <b/>
      <sz val="11"/>
      <color theme="1"/>
      <name val="Calibri"/>
      <family val="2"/>
    </font>
    <font>
      <b/>
      <sz val="10"/>
      <color rgb="FF000000"/>
      <name val="Calibri"/>
      <family val="2"/>
    </font>
    <font>
      <sz val="10"/>
      <color rgb="FF000000"/>
      <name val="Calibri"/>
      <family val="2"/>
    </font>
    <font>
      <sz val="11"/>
      <color rgb="FF000000"/>
      <name val="Calibri"/>
      <family val="2"/>
    </font>
    <font>
      <b/>
      <u/>
      <sz val="11"/>
      <color rgb="FF0070C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A"/>
        <bgColor rgb="FF000000"/>
      </patternFill>
    </fill>
    <fill>
      <patternFill patternType="solid">
        <fgColor rgb="FFE1E4DB"/>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0" fontId="19" fillId="0" borderId="0"/>
    <xf numFmtId="0" fontId="27" fillId="0" borderId="0" applyNumberFormat="0" applyFill="0" applyBorder="0" applyAlignment="0" applyProtection="0"/>
    <xf numFmtId="0" fontId="1" fillId="0" borderId="0"/>
    <xf numFmtId="0" fontId="30" fillId="0" borderId="0"/>
  </cellStyleXfs>
  <cellXfs count="66">
    <xf numFmtId="0" fontId="0" fillId="0" borderId="0" xfId="0"/>
    <xf numFmtId="0" fontId="20" fillId="33" borderId="0" xfId="43" applyFont="1" applyFill="1"/>
    <xf numFmtId="0" fontId="21" fillId="33" borderId="0" xfId="44" applyFont="1" applyFill="1"/>
    <xf numFmtId="0" fontId="21" fillId="33" borderId="0" xfId="43" applyFont="1" applyFill="1"/>
    <xf numFmtId="0" fontId="22" fillId="33" borderId="0" xfId="43" applyFont="1" applyFill="1"/>
    <xf numFmtId="0" fontId="23" fillId="33" borderId="0" xfId="43" applyFont="1" applyFill="1"/>
    <xf numFmtId="0" fontId="24" fillId="33" borderId="0" xfId="43" applyFont="1" applyFill="1" applyAlignment="1">
      <alignment vertical="center"/>
    </xf>
    <xf numFmtId="0" fontId="21" fillId="33" borderId="0" xfId="43" applyFont="1" applyFill="1" applyAlignment="1">
      <alignment vertical="center"/>
    </xf>
    <xf numFmtId="0" fontId="25" fillId="33" borderId="0" xfId="43" applyFont="1" applyFill="1" applyAlignment="1">
      <alignment vertical="center"/>
    </xf>
    <xf numFmtId="49" fontId="26" fillId="33" borderId="0" xfId="43" applyNumberFormat="1" applyFont="1" applyFill="1" applyAlignment="1">
      <alignment vertical="center"/>
    </xf>
    <xf numFmtId="0" fontId="26" fillId="33" borderId="0" xfId="43" applyFont="1" applyFill="1" applyAlignment="1">
      <alignment vertical="center"/>
    </xf>
    <xf numFmtId="0" fontId="21" fillId="33" borderId="0" xfId="43" applyFont="1" applyFill="1" applyAlignment="1">
      <alignment horizontal="left" vertical="center" wrapText="1"/>
    </xf>
    <xf numFmtId="0" fontId="21" fillId="33" borderId="0" xfId="44" applyFont="1" applyFill="1" applyAlignment="1">
      <alignment vertical="center"/>
    </xf>
    <xf numFmtId="0" fontId="25" fillId="33" borderId="0" xfId="43" applyFont="1" applyFill="1"/>
    <xf numFmtId="3" fontId="26" fillId="33" borderId="0" xfId="43" applyNumberFormat="1" applyFont="1" applyFill="1" applyAlignment="1">
      <alignment horizontal="center" vertical="center"/>
    </xf>
    <xf numFmtId="3" fontId="21" fillId="33" borderId="0" xfId="43" applyNumberFormat="1" applyFont="1" applyFill="1" applyAlignment="1">
      <alignment vertical="center"/>
    </xf>
    <xf numFmtId="0" fontId="28" fillId="33" borderId="0" xfId="45" applyFont="1" applyFill="1" applyBorder="1"/>
    <xf numFmtId="0" fontId="31" fillId="0" borderId="0" xfId="47" applyFont="1"/>
    <xf numFmtId="0" fontId="30" fillId="0" borderId="0" xfId="46" applyFont="1" applyAlignment="1">
      <alignment horizontal="left" vertical="center"/>
    </xf>
    <xf numFmtId="0" fontId="17" fillId="0" borderId="0" xfId="46" applyFont="1"/>
    <xf numFmtId="0" fontId="1" fillId="0" borderId="0" xfId="46"/>
    <xf numFmtId="0" fontId="33" fillId="0" borderId="0" xfId="46" applyFont="1" applyAlignment="1">
      <alignment horizontal="center"/>
    </xf>
    <xf numFmtId="0" fontId="19" fillId="0" borderId="0" xfId="44" applyAlignment="1">
      <alignment wrapText="1"/>
    </xf>
    <xf numFmtId="0" fontId="19" fillId="0" borderId="0" xfId="44" applyAlignment="1">
      <alignment horizontal="center"/>
    </xf>
    <xf numFmtId="0" fontId="35" fillId="0" borderId="0" xfId="0" applyFont="1"/>
    <xf numFmtId="0" fontId="36" fillId="0" borderId="0" xfId="42" applyFont="1"/>
    <xf numFmtId="0" fontId="34" fillId="0" borderId="0" xfId="0" applyFont="1"/>
    <xf numFmtId="0" fontId="37" fillId="0" borderId="0" xfId="0" applyFont="1"/>
    <xf numFmtId="2" fontId="39" fillId="33" borderId="12" xfId="0" applyNumberFormat="1" applyFont="1" applyFill="1" applyBorder="1" applyAlignment="1">
      <alignment horizontal="center" vertical="center" wrapText="1"/>
    </xf>
    <xf numFmtId="2" fontId="39" fillId="33" borderId="15" xfId="0" applyNumberFormat="1" applyFont="1" applyFill="1" applyBorder="1" applyAlignment="1">
      <alignment horizontal="center" vertical="center" wrapText="1"/>
    </xf>
    <xf numFmtId="0" fontId="34" fillId="0" borderId="0" xfId="0" applyFont="1" applyAlignment="1">
      <alignment horizontal="center"/>
    </xf>
    <xf numFmtId="0" fontId="0" fillId="0" borderId="0" xfId="0" applyAlignment="1">
      <alignment horizontal="center"/>
    </xf>
    <xf numFmtId="0" fontId="34" fillId="0" borderId="21" xfId="0" applyFont="1" applyBorder="1" applyAlignment="1">
      <alignment horizontal="center"/>
    </xf>
    <xf numFmtId="0" fontId="34" fillId="0" borderId="22" xfId="0" applyFont="1" applyBorder="1" applyAlignment="1">
      <alignment horizontal="center"/>
    </xf>
    <xf numFmtId="0" fontId="34" fillId="0" borderId="23" xfId="0" applyFont="1" applyBorder="1" applyAlignment="1">
      <alignment horizontal="center"/>
    </xf>
    <xf numFmtId="0" fontId="34" fillId="0" borderId="24" xfId="0" applyFont="1" applyBorder="1" applyAlignment="1">
      <alignment horizontal="center"/>
    </xf>
    <xf numFmtId="0" fontId="34" fillId="0" borderId="13" xfId="0" applyFont="1" applyBorder="1" applyAlignment="1">
      <alignment horizontal="center"/>
    </xf>
    <xf numFmtId="10" fontId="34" fillId="0" borderId="24" xfId="0" applyNumberFormat="1" applyFont="1" applyBorder="1" applyAlignment="1">
      <alignment horizontal="center"/>
    </xf>
    <xf numFmtId="10" fontId="34" fillId="0" borderId="13" xfId="0" applyNumberFormat="1" applyFont="1" applyBorder="1" applyAlignment="1">
      <alignment horizontal="center"/>
    </xf>
    <xf numFmtId="10" fontId="34" fillId="0" borderId="25" xfId="0" applyNumberFormat="1" applyFont="1" applyBorder="1" applyAlignment="1">
      <alignment horizontal="center"/>
    </xf>
    <xf numFmtId="10" fontId="34" fillId="0" borderId="26" xfId="0" applyNumberFormat="1" applyFont="1" applyBorder="1" applyAlignment="1">
      <alignment horizontal="center"/>
    </xf>
    <xf numFmtId="10" fontId="34" fillId="0" borderId="14" xfId="0" applyNumberFormat="1" applyFont="1" applyBorder="1" applyAlignment="1">
      <alignment horizontal="center"/>
    </xf>
    <xf numFmtId="9" fontId="34" fillId="0" borderId="26" xfId="0" applyNumberFormat="1" applyFont="1" applyBorder="1" applyAlignment="1">
      <alignment horizontal="center"/>
    </xf>
    <xf numFmtId="0" fontId="34" fillId="0" borderId="26" xfId="0" applyFont="1" applyBorder="1" applyAlignment="1">
      <alignment horizontal="center"/>
    </xf>
    <xf numFmtId="9" fontId="34" fillId="0" borderId="13" xfId="0" applyNumberFormat="1" applyFont="1" applyBorder="1" applyAlignment="1">
      <alignment horizontal="center"/>
    </xf>
    <xf numFmtId="9" fontId="34" fillId="0" borderId="24" xfId="0" applyNumberFormat="1" applyFont="1" applyBorder="1" applyAlignment="1">
      <alignment horizontal="center"/>
    </xf>
    <xf numFmtId="0" fontId="29" fillId="33" borderId="10" xfId="46" applyFont="1" applyFill="1" applyBorder="1" applyAlignment="1">
      <alignment horizontal="center" vertical="center"/>
    </xf>
    <xf numFmtId="0" fontId="29" fillId="33" borderId="10" xfId="46" applyFont="1" applyFill="1" applyBorder="1" applyAlignment="1">
      <alignment horizontal="center" vertical="center" wrapText="1"/>
    </xf>
    <xf numFmtId="0" fontId="32" fillId="0" borderId="27" xfId="44" applyFont="1" applyBorder="1" applyAlignment="1">
      <alignment horizontal="left" vertical="center" wrapText="1"/>
    </xf>
    <xf numFmtId="0" fontId="32" fillId="0" borderId="29" xfId="44" applyFont="1" applyBorder="1" applyAlignment="1">
      <alignment horizontal="left" vertical="center" wrapText="1"/>
    </xf>
    <xf numFmtId="0" fontId="32" fillId="0" borderId="27" xfId="44" applyFont="1" applyBorder="1" applyAlignment="1">
      <alignment horizontal="center" vertical="center"/>
    </xf>
    <xf numFmtId="0" fontId="32" fillId="0" borderId="28" xfId="44" applyFont="1" applyBorder="1" applyAlignment="1">
      <alignment horizontal="center" vertical="center"/>
    </xf>
    <xf numFmtId="0" fontId="39" fillId="33" borderId="12" xfId="0" applyFont="1" applyFill="1" applyBorder="1" applyAlignment="1">
      <alignment horizontal="center" vertical="center" wrapText="1"/>
    </xf>
    <xf numFmtId="10" fontId="34" fillId="0" borderId="0" xfId="0" applyNumberFormat="1" applyFont="1" applyAlignment="1">
      <alignment horizontal="center"/>
    </xf>
    <xf numFmtId="9" fontId="34" fillId="0" borderId="0" xfId="0" applyNumberFormat="1" applyFont="1" applyAlignment="1">
      <alignment horizontal="center"/>
    </xf>
    <xf numFmtId="0" fontId="40" fillId="0" borderId="0" xfId="0" applyFont="1"/>
    <xf numFmtId="0" fontId="41" fillId="34" borderId="27" xfId="42" applyFont="1" applyFill="1" applyBorder="1" applyAlignment="1">
      <alignment horizontal="center" vertical="center"/>
    </xf>
    <xf numFmtId="0" fontId="41" fillId="34" borderId="28" xfId="42" applyFont="1" applyFill="1" applyBorder="1" applyAlignment="1">
      <alignment horizontal="center" vertical="center"/>
    </xf>
    <xf numFmtId="0" fontId="21" fillId="33" borderId="0" xfId="43" applyFont="1" applyFill="1" applyAlignment="1">
      <alignment horizontal="left" vertical="center" wrapText="1"/>
    </xf>
    <xf numFmtId="2" fontId="38" fillId="33" borderId="17" xfId="0" applyNumberFormat="1" applyFont="1" applyFill="1" applyBorder="1" applyAlignment="1">
      <alignment horizontal="center" vertical="center"/>
    </xf>
    <xf numFmtId="2" fontId="38" fillId="33" borderId="16" xfId="0" applyNumberFormat="1" applyFont="1" applyFill="1" applyBorder="1" applyAlignment="1">
      <alignment horizontal="center" vertical="center"/>
    </xf>
    <xf numFmtId="2" fontId="38" fillId="33" borderId="18" xfId="0" applyNumberFormat="1" applyFont="1" applyFill="1" applyBorder="1" applyAlignment="1">
      <alignment horizontal="center" vertical="center"/>
    </xf>
    <xf numFmtId="2" fontId="38" fillId="33" borderId="30" xfId="0" applyNumberFormat="1" applyFont="1" applyFill="1" applyBorder="1" applyAlignment="1">
      <alignment horizontal="center" vertical="center"/>
    </xf>
    <xf numFmtId="2" fontId="38" fillId="33" borderId="19" xfId="0" applyNumberFormat="1" applyFont="1" applyFill="1" applyBorder="1" applyAlignment="1">
      <alignment horizontal="center" vertical="center"/>
    </xf>
    <xf numFmtId="2" fontId="38" fillId="33" borderId="11" xfId="0" applyNumberFormat="1" applyFont="1" applyFill="1" applyBorder="1" applyAlignment="1">
      <alignment horizontal="center" vertical="center"/>
    </xf>
    <xf numFmtId="2" fontId="38" fillId="33" borderId="20" xfId="0" applyNumberFormat="1" applyFont="1" applyFill="1" applyBorder="1" applyAlignment="1">
      <alignment horizontal="center" vertical="center"/>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2" xfId="45" xr:uid="{00000000-0005-0000-0000-000022000000}"/>
    <cellStyle name="Input" xfId="9" builtinId="20" customBuiltin="1"/>
    <cellStyle name="Linked Cell" xfId="12" builtinId="24" customBuiltin="1"/>
    <cellStyle name="Neutral" xfId="8" builtinId="28" customBuiltin="1"/>
    <cellStyle name="Normal" xfId="0" builtinId="0"/>
    <cellStyle name="Normal 2" xfId="46" xr:uid="{00000000-0005-0000-0000-000027000000}"/>
    <cellStyle name="Normal 2 2 2" xfId="43" xr:uid="{00000000-0005-0000-0000-000028000000}"/>
    <cellStyle name="Normal 3" xfId="47" xr:uid="{00000000-0005-0000-0000-000029000000}"/>
    <cellStyle name="Normal 3 2" xfId="44" xr:uid="{00000000-0005-0000-0000-00002A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3</xdr:row>
      <xdr:rowOff>85725</xdr:rowOff>
    </xdr:from>
    <xdr:to>
      <xdr:col>1</xdr:col>
      <xdr:colOff>347663</xdr:colOff>
      <xdr:row>7</xdr:row>
      <xdr:rowOff>2006</xdr:rowOff>
    </xdr:to>
    <xdr:pic>
      <xdr:nvPicPr>
        <xdr:cNvPr id="2" name="Picture 1">
          <a:extLst>
            <a:ext uri="{FF2B5EF4-FFF2-40B4-BE49-F238E27FC236}">
              <a16:creationId xmlns:a16="http://schemas.microsoft.com/office/drawing/2014/main" id="{DBEE9A1B-8376-49F9-91E2-B38B05C0D3C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1143000"/>
          <a:ext cx="1119188" cy="878306"/>
        </a:xfrm>
        <a:prstGeom prst="rect">
          <a:avLst/>
        </a:prstGeom>
        <a:noFill/>
      </xdr:spPr>
    </xdr:pic>
    <xdr:clientData/>
  </xdr:twoCellAnchor>
  <xdr:twoCellAnchor editAs="oneCell">
    <xdr:from>
      <xdr:col>2</xdr:col>
      <xdr:colOff>0</xdr:colOff>
      <xdr:row>3</xdr:row>
      <xdr:rowOff>0</xdr:rowOff>
    </xdr:from>
    <xdr:to>
      <xdr:col>12</xdr:col>
      <xdr:colOff>238125</xdr:colOff>
      <xdr:row>6</xdr:row>
      <xdr:rowOff>404297</xdr:rowOff>
    </xdr:to>
    <xdr:pic>
      <xdr:nvPicPr>
        <xdr:cNvPr id="4" name="Picture 3">
          <a:extLst>
            <a:ext uri="{FF2B5EF4-FFF2-40B4-BE49-F238E27FC236}">
              <a16:creationId xmlns:a16="http://schemas.microsoft.com/office/drawing/2014/main" id="{5B9C8E01-33C7-2B2F-8FCA-598E786CAB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475" y="1057275"/>
          <a:ext cx="7839075" cy="947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
  <sheetViews>
    <sheetView tabSelected="1" workbookViewId="0"/>
  </sheetViews>
  <sheetFormatPr defaultColWidth="10.5546875" defaultRowHeight="13.8" x14ac:dyDescent="0.25"/>
  <cols>
    <col min="1" max="1" width="17.88671875" style="2" customWidth="1"/>
    <col min="2" max="4" width="10.5546875" style="2"/>
    <col min="5" max="5" width="18.88671875" style="2" customWidth="1"/>
    <col min="6" max="16384" width="10.5546875" style="2"/>
  </cols>
  <sheetData>
    <row r="1" spans="1:6" ht="40.200000000000003" x14ac:dyDescent="0.7">
      <c r="A1" s="1" t="s">
        <v>125</v>
      </c>
      <c r="B1" s="1"/>
      <c r="C1" s="1"/>
      <c r="D1" s="1"/>
      <c r="E1" s="1"/>
      <c r="F1" s="1"/>
    </row>
    <row r="2" spans="1:6" ht="21.75" customHeight="1" x14ac:dyDescent="0.75">
      <c r="A2" s="3"/>
      <c r="B2" s="4"/>
      <c r="C2" s="4"/>
      <c r="D2" s="4"/>
      <c r="E2" s="4"/>
      <c r="F2" s="3"/>
    </row>
    <row r="3" spans="1:6" ht="21" x14ac:dyDescent="0.4">
      <c r="A3" s="5" t="s">
        <v>120</v>
      </c>
      <c r="B3" s="5"/>
      <c r="C3" s="5"/>
      <c r="D3" s="5"/>
      <c r="E3" s="3"/>
      <c r="F3" s="3"/>
    </row>
    <row r="4" spans="1:6" x14ac:dyDescent="0.25">
      <c r="A4" s="3"/>
      <c r="B4" s="3"/>
      <c r="C4" s="3"/>
      <c r="D4" s="3"/>
      <c r="E4" s="3"/>
      <c r="F4" s="3"/>
    </row>
    <row r="5" spans="1:6" x14ac:dyDescent="0.25">
      <c r="A5" s="3"/>
      <c r="B5" s="3"/>
      <c r="C5" s="3"/>
      <c r="D5" s="3"/>
      <c r="E5" s="3"/>
      <c r="F5" s="3"/>
    </row>
    <row r="6" spans="1:6" x14ac:dyDescent="0.25">
      <c r="A6" s="3"/>
      <c r="B6" s="3"/>
      <c r="C6" s="3"/>
      <c r="D6" s="3"/>
      <c r="E6" s="3"/>
      <c r="F6" s="3"/>
    </row>
    <row r="7" spans="1:6" ht="33" customHeight="1" x14ac:dyDescent="0.25">
      <c r="A7" s="3"/>
      <c r="B7" s="3"/>
      <c r="C7" s="3"/>
      <c r="D7" s="3"/>
      <c r="E7" s="3"/>
      <c r="F7" s="3"/>
    </row>
    <row r="8" spans="1:6" ht="12.75" customHeight="1" x14ac:dyDescent="0.25">
      <c r="A8" s="3"/>
      <c r="B8" s="3"/>
      <c r="C8" s="3"/>
      <c r="D8" s="3"/>
      <c r="E8" s="3"/>
      <c r="F8" s="3"/>
    </row>
    <row r="9" spans="1:6" ht="24.6" x14ac:dyDescent="0.25">
      <c r="A9" s="6" t="s">
        <v>66</v>
      </c>
      <c r="B9" s="6"/>
      <c r="C9" s="6"/>
      <c r="D9" s="3"/>
      <c r="E9" s="3"/>
      <c r="F9" s="3"/>
    </row>
    <row r="10" spans="1:6" x14ac:dyDescent="0.25">
      <c r="A10" s="7"/>
      <c r="B10" s="3"/>
      <c r="C10" s="3"/>
      <c r="D10" s="3"/>
      <c r="E10" s="3"/>
      <c r="F10" s="3"/>
    </row>
    <row r="11" spans="1:6" x14ac:dyDescent="0.25">
      <c r="A11" s="8" t="s">
        <v>67</v>
      </c>
      <c r="B11" s="8"/>
      <c r="C11" s="3"/>
      <c r="D11" s="3"/>
      <c r="E11" s="3"/>
      <c r="F11" s="8" t="s">
        <v>68</v>
      </c>
    </row>
    <row r="12" spans="1:6" x14ac:dyDescent="0.25">
      <c r="A12" s="9" t="s">
        <v>124</v>
      </c>
      <c r="B12" s="9"/>
      <c r="C12" s="10"/>
      <c r="D12" s="3"/>
      <c r="E12" s="3"/>
      <c r="F12" s="10" t="s">
        <v>122</v>
      </c>
    </row>
    <row r="13" spans="1:6" x14ac:dyDescent="0.25">
      <c r="A13" s="7"/>
      <c r="B13" s="3"/>
      <c r="C13" s="3"/>
      <c r="D13" s="3"/>
      <c r="E13" s="3"/>
      <c r="F13" s="7" t="s">
        <v>69</v>
      </c>
    </row>
    <row r="14" spans="1:6" x14ac:dyDescent="0.25">
      <c r="A14" s="7"/>
      <c r="B14" s="3"/>
      <c r="C14" s="3"/>
      <c r="D14" s="3"/>
      <c r="E14" s="3"/>
      <c r="F14" s="3"/>
    </row>
    <row r="15" spans="1:6" x14ac:dyDescent="0.25">
      <c r="A15" s="8" t="s">
        <v>70</v>
      </c>
      <c r="B15" s="8"/>
      <c r="C15" s="8"/>
      <c r="D15" s="3"/>
      <c r="E15" s="3"/>
      <c r="F15" s="3"/>
    </row>
    <row r="16" spans="1:6" x14ac:dyDescent="0.25">
      <c r="A16" s="7" t="s">
        <v>71</v>
      </c>
      <c r="B16" s="7"/>
      <c r="C16" s="7"/>
      <c r="D16" s="7"/>
      <c r="E16" s="7"/>
      <c r="F16" s="8" t="s">
        <v>72</v>
      </c>
    </row>
    <row r="17" spans="1:6" x14ac:dyDescent="0.25">
      <c r="A17" s="7" t="s">
        <v>73</v>
      </c>
      <c r="B17" s="7"/>
      <c r="C17" s="7"/>
      <c r="D17" s="7"/>
      <c r="E17" s="7"/>
      <c r="F17" s="7" t="s">
        <v>74</v>
      </c>
    </row>
    <row r="18" spans="1:6" x14ac:dyDescent="0.25">
      <c r="A18" s="7" t="s">
        <v>75</v>
      </c>
      <c r="B18" s="7"/>
      <c r="C18" s="7"/>
      <c r="D18" s="7"/>
      <c r="E18" s="7"/>
      <c r="F18" s="10" t="s">
        <v>121</v>
      </c>
    </row>
    <row r="19" spans="1:6" x14ac:dyDescent="0.25">
      <c r="A19" s="7" t="s">
        <v>76</v>
      </c>
      <c r="B19" s="7"/>
      <c r="C19" s="7"/>
      <c r="D19" s="7"/>
      <c r="E19" s="7"/>
      <c r="F19" s="7" t="s">
        <v>77</v>
      </c>
    </row>
    <row r="20" spans="1:6" x14ac:dyDescent="0.25">
      <c r="A20" s="7" t="s">
        <v>78</v>
      </c>
      <c r="B20" s="7"/>
      <c r="C20" s="7"/>
      <c r="D20" s="7"/>
      <c r="E20" s="3"/>
      <c r="F20" s="3"/>
    </row>
    <row r="21" spans="1:6" x14ac:dyDescent="0.25">
      <c r="A21" s="7"/>
      <c r="B21" s="3"/>
      <c r="C21" s="3"/>
      <c r="D21" s="3"/>
      <c r="E21" s="3"/>
      <c r="F21" s="8" t="s">
        <v>6</v>
      </c>
    </row>
    <row r="22" spans="1:6" x14ac:dyDescent="0.25">
      <c r="A22" s="8" t="s">
        <v>79</v>
      </c>
      <c r="B22" s="8"/>
      <c r="C22" s="8"/>
      <c r="D22" s="3"/>
      <c r="E22" s="3"/>
      <c r="F22" s="2" t="s">
        <v>80</v>
      </c>
    </row>
    <row r="23" spans="1:6" ht="14.25" customHeight="1" x14ac:dyDescent="0.25">
      <c r="A23" s="58" t="s">
        <v>123</v>
      </c>
      <c r="B23" s="58"/>
      <c r="C23" s="11"/>
      <c r="D23" s="3"/>
      <c r="E23" s="3"/>
      <c r="F23" s="2" t="s">
        <v>81</v>
      </c>
    </row>
    <row r="24" spans="1:6" x14ac:dyDescent="0.25">
      <c r="A24" s="58"/>
      <c r="B24" s="58"/>
      <c r="C24" s="11"/>
      <c r="D24" s="3"/>
      <c r="E24" s="3"/>
      <c r="F24" s="2" t="s">
        <v>126</v>
      </c>
    </row>
    <row r="25" spans="1:6" x14ac:dyDescent="0.25">
      <c r="A25" s="58"/>
      <c r="B25" s="58"/>
      <c r="C25" s="11"/>
      <c r="D25" s="3"/>
      <c r="E25" s="3"/>
      <c r="F25" s="12" t="s">
        <v>82</v>
      </c>
    </row>
    <row r="26" spans="1:6" ht="14.25" customHeight="1" x14ac:dyDescent="0.25">
      <c r="A26" s="58"/>
      <c r="B26" s="58"/>
      <c r="C26" s="11"/>
      <c r="D26" s="3"/>
      <c r="E26" s="3"/>
      <c r="F26" s="3" t="s">
        <v>83</v>
      </c>
    </row>
    <row r="27" spans="1:6" x14ac:dyDescent="0.25">
      <c r="A27" s="3"/>
      <c r="B27" s="3"/>
      <c r="C27" s="3"/>
      <c r="D27" s="3"/>
      <c r="E27" s="3"/>
      <c r="F27" s="3"/>
    </row>
    <row r="28" spans="1:6" x14ac:dyDescent="0.25">
      <c r="A28" s="8" t="s">
        <v>84</v>
      </c>
      <c r="B28" s="8"/>
      <c r="C28" s="3"/>
      <c r="D28" s="3"/>
      <c r="E28" s="3"/>
      <c r="F28" s="13" t="s">
        <v>85</v>
      </c>
    </row>
    <row r="29" spans="1:6" x14ac:dyDescent="0.25">
      <c r="A29" s="14">
        <v>1801</v>
      </c>
      <c r="B29" s="3"/>
      <c r="C29" s="3"/>
      <c r="D29" s="3"/>
      <c r="E29" s="3"/>
      <c r="F29" s="3" t="s">
        <v>86</v>
      </c>
    </row>
    <row r="30" spans="1:6" x14ac:dyDescent="0.25">
      <c r="A30" s="3"/>
      <c r="B30" s="3"/>
      <c r="C30" s="3"/>
      <c r="D30" s="3"/>
      <c r="E30" s="3"/>
      <c r="F30" s="3" t="s">
        <v>87</v>
      </c>
    </row>
    <row r="31" spans="1:6" x14ac:dyDescent="0.25">
      <c r="A31" s="15"/>
      <c r="B31" s="3"/>
      <c r="C31" s="3"/>
      <c r="D31" s="3"/>
      <c r="E31" s="3"/>
      <c r="F31" s="3" t="s">
        <v>88</v>
      </c>
    </row>
    <row r="32" spans="1:6" x14ac:dyDescent="0.25">
      <c r="A32" s="15"/>
      <c r="B32" s="3"/>
      <c r="C32" s="3"/>
      <c r="D32" s="3"/>
      <c r="E32" s="3"/>
      <c r="F32" s="3" t="s">
        <v>89</v>
      </c>
    </row>
    <row r="33" spans="6:6" x14ac:dyDescent="0.25">
      <c r="F33" s="3" t="s">
        <v>90</v>
      </c>
    </row>
    <row r="34" spans="6:6" x14ac:dyDescent="0.25">
      <c r="F34" s="3" t="s">
        <v>91</v>
      </c>
    </row>
    <row r="35" spans="6:6" x14ac:dyDescent="0.25">
      <c r="F35" s="3" t="s">
        <v>92</v>
      </c>
    </row>
    <row r="36" spans="6:6" x14ac:dyDescent="0.25">
      <c r="F36" s="3" t="s">
        <v>93</v>
      </c>
    </row>
    <row r="37" spans="6:6" x14ac:dyDescent="0.25">
      <c r="F37" s="3"/>
    </row>
    <row r="38" spans="6:6" x14ac:dyDescent="0.25">
      <c r="F38" s="3" t="s">
        <v>94</v>
      </c>
    </row>
    <row r="39" spans="6:6" x14ac:dyDescent="0.25">
      <c r="F39" s="3"/>
    </row>
    <row r="40" spans="6:6" x14ac:dyDescent="0.25">
      <c r="F40" s="3" t="s">
        <v>95</v>
      </c>
    </row>
    <row r="41" spans="6:6" x14ac:dyDescent="0.25">
      <c r="F41" s="16" t="s">
        <v>96</v>
      </c>
    </row>
    <row r="43" spans="6:6" x14ac:dyDescent="0.25">
      <c r="F43" s="3" t="s">
        <v>97</v>
      </c>
    </row>
    <row r="44" spans="6:6" x14ac:dyDescent="0.25">
      <c r="F44" s="3"/>
    </row>
    <row r="45" spans="6:6" x14ac:dyDescent="0.25">
      <c r="F45" s="3"/>
    </row>
    <row r="46" spans="6:6" x14ac:dyDescent="0.25">
      <c r="F46" s="3" t="s">
        <v>98</v>
      </c>
    </row>
    <row r="47" spans="6:6" x14ac:dyDescent="0.25">
      <c r="F47" s="3"/>
    </row>
    <row r="48" spans="6:6" x14ac:dyDescent="0.25">
      <c r="F48" s="3" t="s">
        <v>99</v>
      </c>
    </row>
    <row r="50" spans="6:6" x14ac:dyDescent="0.25">
      <c r="F50" s="3" t="s">
        <v>100</v>
      </c>
    </row>
    <row r="51" spans="6:6" x14ac:dyDescent="0.25">
      <c r="F51" s="3" t="s">
        <v>101</v>
      </c>
    </row>
    <row r="52" spans="6:6" x14ac:dyDescent="0.25">
      <c r="F52" s="3" t="s">
        <v>102</v>
      </c>
    </row>
  </sheetData>
  <mergeCells count="1">
    <mergeCell ref="A23:B26"/>
  </mergeCells>
  <hyperlinks>
    <hyperlink ref="F41" r:id="rId1" display="mailto:researchteam@survation.com"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showGridLines="0" zoomScale="85" zoomScaleNormal="85" workbookViewId="0"/>
  </sheetViews>
  <sheetFormatPr defaultColWidth="10.109375" defaultRowHeight="27" customHeight="1" x14ac:dyDescent="0.3"/>
  <cols>
    <col min="1" max="1" width="27.33203125" style="21" customWidth="1"/>
    <col min="2" max="2" width="205.6640625" style="22" customWidth="1"/>
    <col min="3" max="3" width="92.33203125" style="23" bestFit="1" customWidth="1"/>
    <col min="4" max="4" width="10.109375" style="19"/>
    <col min="5" max="16384" width="10.109375" style="20"/>
  </cols>
  <sheetData>
    <row r="1" spans="1:4" s="18" customFormat="1" ht="39.9" customHeight="1" thickBot="1" x14ac:dyDescent="0.3">
      <c r="A1" s="46" t="s">
        <v>103</v>
      </c>
      <c r="B1" s="47" t="s">
        <v>104</v>
      </c>
      <c r="C1" s="46" t="s">
        <v>105</v>
      </c>
      <c r="D1" s="17"/>
    </row>
    <row r="2" spans="1:4" s="18" customFormat="1" ht="35.1" customHeight="1" x14ac:dyDescent="0.25">
      <c r="A2" s="56" t="str">
        <f>HYPERLINK("#Tables!" &amp; ADDRESS(MATCH(D2,Tables!AZ:AZ,0),1),D2)</f>
        <v>Table_Q1</v>
      </c>
      <c r="B2" s="48" t="s">
        <v>114</v>
      </c>
      <c r="C2" s="50" t="s">
        <v>119</v>
      </c>
      <c r="D2" s="17" t="s">
        <v>106</v>
      </c>
    </row>
    <row r="3" spans="1:4" s="18" customFormat="1" ht="35.1" customHeight="1" x14ac:dyDescent="0.25">
      <c r="A3" s="57" t="str">
        <f>HYPERLINK("#Tables!" &amp; ADDRESS(MATCH(D3,Tables!AZ:AZ,0),1),D3)</f>
        <v>Table_Q2</v>
      </c>
      <c r="B3" s="49" t="s">
        <v>115</v>
      </c>
      <c r="C3" s="51" t="s">
        <v>119</v>
      </c>
      <c r="D3" s="17" t="s">
        <v>111</v>
      </c>
    </row>
    <row r="4" spans="1:4" s="18" customFormat="1" ht="35.1" customHeight="1" x14ac:dyDescent="0.25">
      <c r="A4" s="57" t="str">
        <f>HYPERLINK("#Tables!" &amp; ADDRESS(MATCH(D4,Tables!AZ:AZ,0),1),D4)</f>
        <v>Table_Q3</v>
      </c>
      <c r="B4" s="49" t="s">
        <v>116</v>
      </c>
      <c r="C4" s="51" t="s">
        <v>119</v>
      </c>
      <c r="D4" s="17" t="s">
        <v>107</v>
      </c>
    </row>
    <row r="5" spans="1:4" s="18" customFormat="1" ht="35.1" customHeight="1" x14ac:dyDescent="0.25">
      <c r="A5" s="57" t="str">
        <f>HYPERLINK("#Tables!" &amp; ADDRESS(MATCH(D5,Tables!AZ:AZ,0),1),D5)</f>
        <v>Table_Q6</v>
      </c>
      <c r="B5" s="49" t="s">
        <v>118</v>
      </c>
      <c r="C5" s="51" t="s">
        <v>119</v>
      </c>
      <c r="D5" s="17" t="s">
        <v>108</v>
      </c>
    </row>
    <row r="6" spans="1:4" s="18" customFormat="1" ht="35.1" customHeight="1" x14ac:dyDescent="0.25">
      <c r="A6" s="57" t="str">
        <f>HYPERLINK("#Tables!" &amp; ADDRESS(MATCH(D6,Tables!AZ:AZ,0),1),D6)</f>
        <v>Table_Q8</v>
      </c>
      <c r="B6" s="49" t="s">
        <v>117</v>
      </c>
      <c r="C6" s="51" t="s">
        <v>119</v>
      </c>
      <c r="D6" s="17" t="s">
        <v>109</v>
      </c>
    </row>
    <row r="7" spans="1:4" s="18" customFormat="1" ht="35.1" customHeight="1" x14ac:dyDescent="0.25">
      <c r="A7" s="57" t="str">
        <f>HYPERLINK("#Tables!" &amp; ADDRESS(MATCH(D7,Tables!AZ:AZ,0),1),D7)</f>
        <v>Table_Q9</v>
      </c>
      <c r="B7" s="49" t="s">
        <v>117</v>
      </c>
      <c r="C7" s="51" t="s">
        <v>119</v>
      </c>
      <c r="D7" s="17" t="s">
        <v>110</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40B83-5F58-4D6E-986A-26635F5DD1EF}">
  <dimension ref="A1:AZ140"/>
  <sheetViews>
    <sheetView showGridLines="0" zoomScaleNormal="100" workbookViewId="0"/>
  </sheetViews>
  <sheetFormatPr defaultRowHeight="14.4" x14ac:dyDescent="0.3"/>
  <cols>
    <col min="1" max="1" width="64.5546875" customWidth="1"/>
    <col min="2" max="10" width="9.109375" style="31"/>
    <col min="11" max="11" width="12.6640625" style="31" customWidth="1"/>
    <col min="12" max="12" width="10.6640625" style="31" customWidth="1"/>
    <col min="13" max="13" width="12.5546875" style="31" customWidth="1"/>
    <col min="14" max="14" width="9.109375" style="31"/>
    <col min="15" max="15" width="10.109375" style="31" customWidth="1"/>
    <col min="16" max="16" width="9.44140625" style="31" customWidth="1"/>
    <col min="17" max="17" width="10.33203125" style="31" customWidth="1"/>
    <col min="18" max="18" width="11.33203125" style="31" customWidth="1"/>
    <col min="19" max="19" width="9.6640625" style="31" customWidth="1"/>
    <col min="20" max="20" width="9.109375" style="31"/>
    <col min="21" max="21" width="9.5546875" style="31" customWidth="1"/>
    <col min="22" max="25" width="9.109375" style="31"/>
    <col min="26" max="26" width="10.33203125" style="31" customWidth="1"/>
    <col min="27" max="32" width="9.109375" style="31"/>
    <col min="33" max="33" width="12.33203125" style="31" customWidth="1"/>
    <col min="34" max="34" width="13.44140625" style="31" customWidth="1"/>
    <col min="35" max="35" width="9.44140625" style="31" customWidth="1"/>
    <col min="36" max="36" width="9.5546875" style="31" customWidth="1"/>
    <col min="37" max="44" width="9.109375" style="31"/>
  </cols>
  <sheetData>
    <row r="1" spans="1:52" x14ac:dyDescent="0.3">
      <c r="A1" s="25" t="str">
        <f>HYPERLINK("#Contents!A1","Contents")</f>
        <v>Contents</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row>
    <row r="2" spans="1:52" x14ac:dyDescent="0.3">
      <c r="A2" s="27" t="s">
        <v>0</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Z2" s="24" t="str">
        <f>LEFT(A2, FIND(" ", A2) - 2)</f>
        <v>Table_Q1</v>
      </c>
    </row>
    <row r="3" spans="1:52" x14ac:dyDescent="0.3">
      <c r="A3" s="26" t="s">
        <v>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row>
    <row r="4" spans="1:52" ht="15" thickBot="1" x14ac:dyDescent="0.35">
      <c r="A4" s="26" t="s">
        <v>63</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row>
    <row r="5" spans="1:52" ht="39.75" customHeight="1" x14ac:dyDescent="0.3">
      <c r="A5" s="26"/>
      <c r="B5" s="64" t="s">
        <v>7</v>
      </c>
      <c r="C5" s="61" t="s">
        <v>2</v>
      </c>
      <c r="D5" s="63"/>
      <c r="E5" s="59" t="s">
        <v>3</v>
      </c>
      <c r="F5" s="60"/>
      <c r="G5" s="60"/>
      <c r="H5" s="60"/>
      <c r="I5" s="60"/>
      <c r="J5" s="60"/>
      <c r="K5" s="59" t="s">
        <v>4</v>
      </c>
      <c r="L5" s="60"/>
      <c r="M5" s="60"/>
      <c r="N5" s="60"/>
      <c r="O5" s="60"/>
      <c r="P5" s="60"/>
      <c r="Q5" s="60"/>
      <c r="R5" s="60"/>
      <c r="S5" s="60"/>
      <c r="T5" s="60"/>
      <c r="U5" s="60"/>
      <c r="V5" s="61" t="s">
        <v>128</v>
      </c>
      <c r="W5" s="63"/>
      <c r="X5" s="61" t="s">
        <v>129</v>
      </c>
      <c r="Y5" s="62"/>
      <c r="Z5" s="62"/>
      <c r="AA5" s="62"/>
      <c r="AB5" s="63"/>
      <c r="AC5" s="59" t="s">
        <v>130</v>
      </c>
      <c r="AD5" s="60"/>
      <c r="AE5" s="60"/>
      <c r="AF5" s="60"/>
      <c r="AG5" s="59" t="s">
        <v>112</v>
      </c>
      <c r="AH5" s="60"/>
      <c r="AI5" s="60"/>
      <c r="AJ5" s="60"/>
      <c r="AK5" s="61" t="s">
        <v>5</v>
      </c>
      <c r="AL5" s="62"/>
      <c r="AM5" s="62"/>
      <c r="AN5" s="62"/>
      <c r="AO5" s="62"/>
      <c r="AP5" s="63"/>
      <c r="AQ5" s="61" t="s">
        <v>113</v>
      </c>
      <c r="AR5" s="63"/>
    </row>
    <row r="6" spans="1:52" ht="65.25" customHeight="1" x14ac:dyDescent="0.3">
      <c r="A6" s="26"/>
      <c r="B6" s="65" t="s">
        <v>7</v>
      </c>
      <c r="C6" s="29" t="s">
        <v>8</v>
      </c>
      <c r="D6" s="28" t="s">
        <v>9</v>
      </c>
      <c r="E6" s="28" t="s">
        <v>10</v>
      </c>
      <c r="F6" s="28" t="s">
        <v>11</v>
      </c>
      <c r="G6" s="28" t="s">
        <v>12</v>
      </c>
      <c r="H6" s="28" t="s">
        <v>13</v>
      </c>
      <c r="I6" s="28" t="s">
        <v>14</v>
      </c>
      <c r="J6" s="28" t="s">
        <v>15</v>
      </c>
      <c r="K6" s="28" t="s">
        <v>16</v>
      </c>
      <c r="L6" s="28" t="s">
        <v>17</v>
      </c>
      <c r="M6" s="28" t="s">
        <v>18</v>
      </c>
      <c r="N6" s="28" t="s">
        <v>19</v>
      </c>
      <c r="O6" s="28" t="s">
        <v>20</v>
      </c>
      <c r="P6" s="28" t="s">
        <v>21</v>
      </c>
      <c r="Q6" s="28" t="s">
        <v>22</v>
      </c>
      <c r="R6" s="28" t="s">
        <v>23</v>
      </c>
      <c r="S6" s="28" t="s">
        <v>24</v>
      </c>
      <c r="T6" s="28" t="s">
        <v>25</v>
      </c>
      <c r="U6" s="28" t="s">
        <v>26</v>
      </c>
      <c r="V6" s="28" t="s">
        <v>131</v>
      </c>
      <c r="W6" s="28" t="s">
        <v>132</v>
      </c>
      <c r="X6" s="28" t="s">
        <v>133</v>
      </c>
      <c r="Y6" s="28" t="s">
        <v>134</v>
      </c>
      <c r="Z6" s="28" t="s">
        <v>135</v>
      </c>
      <c r="AA6" s="28" t="s">
        <v>136</v>
      </c>
      <c r="AB6" s="28" t="s">
        <v>137</v>
      </c>
      <c r="AC6" s="52">
        <v>0</v>
      </c>
      <c r="AD6" s="52">
        <v>1</v>
      </c>
      <c r="AE6" s="52">
        <v>2</v>
      </c>
      <c r="AF6" s="52" t="s">
        <v>138</v>
      </c>
      <c r="AG6" s="28" t="s">
        <v>27</v>
      </c>
      <c r="AH6" s="28" t="s">
        <v>28</v>
      </c>
      <c r="AI6" s="28" t="s">
        <v>29</v>
      </c>
      <c r="AJ6" s="28" t="s">
        <v>30</v>
      </c>
      <c r="AK6" s="28" t="s">
        <v>31</v>
      </c>
      <c r="AL6" s="28" t="s">
        <v>32</v>
      </c>
      <c r="AM6" s="28" t="s">
        <v>33</v>
      </c>
      <c r="AN6" s="28" t="s">
        <v>34</v>
      </c>
      <c r="AO6" s="28" t="s">
        <v>35</v>
      </c>
      <c r="AP6" s="28" t="s">
        <v>36</v>
      </c>
      <c r="AQ6" s="28" t="s">
        <v>37</v>
      </c>
      <c r="AR6" s="28" t="s">
        <v>38</v>
      </c>
    </row>
    <row r="7" spans="1:52" x14ac:dyDescent="0.3">
      <c r="A7" s="26" t="s">
        <v>39</v>
      </c>
      <c r="B7" s="32">
        <v>1801</v>
      </c>
      <c r="C7" s="33">
        <v>944</v>
      </c>
      <c r="D7" s="33">
        <v>857</v>
      </c>
      <c r="E7" s="33">
        <v>265</v>
      </c>
      <c r="F7" s="33">
        <v>335</v>
      </c>
      <c r="G7" s="33">
        <v>356</v>
      </c>
      <c r="H7" s="33">
        <v>374</v>
      </c>
      <c r="I7" s="33">
        <v>279</v>
      </c>
      <c r="J7" s="33">
        <v>192</v>
      </c>
      <c r="K7" s="33">
        <v>229</v>
      </c>
      <c r="L7" s="33">
        <v>197</v>
      </c>
      <c r="M7" s="33">
        <v>158</v>
      </c>
      <c r="N7" s="33">
        <v>363</v>
      </c>
      <c r="O7" s="33">
        <v>123</v>
      </c>
      <c r="P7" s="33">
        <v>160</v>
      </c>
      <c r="Q7" s="33">
        <v>88</v>
      </c>
      <c r="R7" s="33">
        <v>176</v>
      </c>
      <c r="S7" s="33">
        <v>117</v>
      </c>
      <c r="T7" s="33">
        <v>82</v>
      </c>
      <c r="U7" s="33">
        <v>108</v>
      </c>
      <c r="V7" s="33">
        <v>1262</v>
      </c>
      <c r="W7" s="33">
        <v>539</v>
      </c>
      <c r="X7" s="33">
        <v>499</v>
      </c>
      <c r="Y7" s="33">
        <v>619</v>
      </c>
      <c r="Z7" s="33">
        <v>26</v>
      </c>
      <c r="AA7" s="33">
        <v>236</v>
      </c>
      <c r="AB7" s="33">
        <v>361</v>
      </c>
      <c r="AC7" s="33">
        <v>1170</v>
      </c>
      <c r="AD7" s="33">
        <v>335</v>
      </c>
      <c r="AE7" s="33">
        <v>225</v>
      </c>
      <c r="AF7" s="33">
        <v>71</v>
      </c>
      <c r="AG7" s="33">
        <v>266</v>
      </c>
      <c r="AH7" s="33">
        <v>321</v>
      </c>
      <c r="AI7" s="33">
        <v>368</v>
      </c>
      <c r="AJ7" s="33">
        <v>846</v>
      </c>
      <c r="AK7" s="33">
        <v>333</v>
      </c>
      <c r="AL7" s="33">
        <v>228</v>
      </c>
      <c r="AM7" s="33">
        <v>113</v>
      </c>
      <c r="AN7" s="33">
        <v>207</v>
      </c>
      <c r="AO7" s="33">
        <v>110</v>
      </c>
      <c r="AP7" s="33">
        <v>42</v>
      </c>
      <c r="AQ7" s="33">
        <v>397</v>
      </c>
      <c r="AR7" s="34">
        <v>649</v>
      </c>
    </row>
    <row r="8" spans="1:52" x14ac:dyDescent="0.3">
      <c r="A8" s="26" t="s">
        <v>40</v>
      </c>
      <c r="B8" s="35">
        <v>1801</v>
      </c>
      <c r="C8" s="30">
        <v>919</v>
      </c>
      <c r="D8" s="30">
        <v>882</v>
      </c>
      <c r="E8" s="30">
        <v>182</v>
      </c>
      <c r="F8" s="30">
        <v>291</v>
      </c>
      <c r="G8" s="30">
        <v>309</v>
      </c>
      <c r="H8" s="30">
        <v>309</v>
      </c>
      <c r="I8" s="30">
        <v>309</v>
      </c>
      <c r="J8" s="30">
        <v>400</v>
      </c>
      <c r="K8" s="30">
        <v>145</v>
      </c>
      <c r="L8" s="30">
        <v>163</v>
      </c>
      <c r="M8" s="30">
        <v>199</v>
      </c>
      <c r="N8" s="30">
        <v>326</v>
      </c>
      <c r="O8" s="30">
        <v>136</v>
      </c>
      <c r="P8" s="30">
        <v>145</v>
      </c>
      <c r="Q8" s="30">
        <v>109</v>
      </c>
      <c r="R8" s="30">
        <v>145</v>
      </c>
      <c r="S8" s="30">
        <v>127</v>
      </c>
      <c r="T8" s="30">
        <v>145</v>
      </c>
      <c r="U8" s="30">
        <v>163</v>
      </c>
      <c r="V8" s="30">
        <v>1182</v>
      </c>
      <c r="W8" s="30">
        <v>619</v>
      </c>
      <c r="X8" s="30">
        <v>617</v>
      </c>
      <c r="Y8" s="30">
        <v>531</v>
      </c>
      <c r="Z8" s="30">
        <v>17</v>
      </c>
      <c r="AA8" s="30">
        <v>256</v>
      </c>
      <c r="AB8" s="30">
        <v>332</v>
      </c>
      <c r="AC8" s="30">
        <v>1261</v>
      </c>
      <c r="AD8" s="30">
        <v>292</v>
      </c>
      <c r="AE8" s="30">
        <v>186</v>
      </c>
      <c r="AF8" s="30">
        <v>62</v>
      </c>
      <c r="AG8" s="30">
        <v>540</v>
      </c>
      <c r="AH8" s="30">
        <v>396</v>
      </c>
      <c r="AI8" s="30">
        <v>288</v>
      </c>
      <c r="AJ8" s="30">
        <v>576</v>
      </c>
      <c r="AK8" s="30">
        <v>344</v>
      </c>
      <c r="AL8" s="30">
        <v>257</v>
      </c>
      <c r="AM8" s="30">
        <v>168</v>
      </c>
      <c r="AN8" s="30">
        <v>189</v>
      </c>
      <c r="AO8" s="30">
        <v>132</v>
      </c>
      <c r="AP8" s="30">
        <v>36</v>
      </c>
      <c r="AQ8" s="30">
        <v>627</v>
      </c>
      <c r="AR8" s="36">
        <v>492</v>
      </c>
    </row>
    <row r="9" spans="1:52" x14ac:dyDescent="0.3">
      <c r="A9" s="26" t="s">
        <v>41</v>
      </c>
      <c r="B9" s="35">
        <v>718</v>
      </c>
      <c r="C9" s="30">
        <v>305</v>
      </c>
      <c r="D9" s="30">
        <v>413</v>
      </c>
      <c r="E9" s="30">
        <v>48</v>
      </c>
      <c r="F9" s="30">
        <v>110</v>
      </c>
      <c r="G9" s="30">
        <v>107</v>
      </c>
      <c r="H9" s="30">
        <v>121</v>
      </c>
      <c r="I9" s="30">
        <v>135</v>
      </c>
      <c r="J9" s="30">
        <v>197</v>
      </c>
      <c r="K9" s="30">
        <v>57</v>
      </c>
      <c r="L9" s="30">
        <v>59</v>
      </c>
      <c r="M9" s="30">
        <v>75</v>
      </c>
      <c r="N9" s="30">
        <v>117</v>
      </c>
      <c r="O9" s="30">
        <v>66</v>
      </c>
      <c r="P9" s="30">
        <v>76</v>
      </c>
      <c r="Q9" s="30">
        <v>47</v>
      </c>
      <c r="R9" s="30">
        <v>60</v>
      </c>
      <c r="S9" s="30">
        <v>47</v>
      </c>
      <c r="T9" s="30">
        <v>49</v>
      </c>
      <c r="U9" s="30">
        <v>66</v>
      </c>
      <c r="V9" s="30">
        <v>473</v>
      </c>
      <c r="W9" s="30">
        <v>245</v>
      </c>
      <c r="X9" s="30">
        <v>264</v>
      </c>
      <c r="Y9" s="30">
        <v>228</v>
      </c>
      <c r="Z9" s="30">
        <v>5</v>
      </c>
      <c r="AA9" s="30">
        <v>80</v>
      </c>
      <c r="AB9" s="30">
        <v>133</v>
      </c>
      <c r="AC9" s="30">
        <v>526</v>
      </c>
      <c r="AD9" s="30">
        <v>115</v>
      </c>
      <c r="AE9" s="30">
        <v>60</v>
      </c>
      <c r="AF9" s="30">
        <v>17</v>
      </c>
      <c r="AG9" s="30">
        <v>170</v>
      </c>
      <c r="AH9" s="30">
        <v>157</v>
      </c>
      <c r="AI9" s="30">
        <v>128</v>
      </c>
      <c r="AJ9" s="30">
        <v>262</v>
      </c>
      <c r="AK9" s="30">
        <v>150</v>
      </c>
      <c r="AL9" s="30">
        <v>121</v>
      </c>
      <c r="AM9" s="30">
        <v>75</v>
      </c>
      <c r="AN9" s="30">
        <v>109</v>
      </c>
      <c r="AO9" s="30">
        <v>61</v>
      </c>
      <c r="AP9" s="30">
        <v>8</v>
      </c>
      <c r="AQ9" s="30">
        <v>276</v>
      </c>
      <c r="AR9" s="36">
        <v>249</v>
      </c>
    </row>
    <row r="10" spans="1:52" x14ac:dyDescent="0.3">
      <c r="A10" s="26" t="s">
        <v>63</v>
      </c>
      <c r="B10" s="37">
        <v>0.39879999999999999</v>
      </c>
      <c r="C10" s="53">
        <v>0.33189999999999997</v>
      </c>
      <c r="D10" s="53">
        <v>0.46850000000000003</v>
      </c>
      <c r="E10" s="53">
        <v>0.26540000000000002</v>
      </c>
      <c r="F10" s="53">
        <v>0.37930000000000003</v>
      </c>
      <c r="G10" s="53">
        <v>0.34599999999999997</v>
      </c>
      <c r="H10" s="54">
        <v>0.39</v>
      </c>
      <c r="I10" s="53">
        <v>0.43809999999999999</v>
      </c>
      <c r="J10" s="53">
        <v>0.49099999999999999</v>
      </c>
      <c r="K10" s="53">
        <v>0.39639999999999997</v>
      </c>
      <c r="L10" s="53">
        <v>0.36030000000000001</v>
      </c>
      <c r="M10" s="53">
        <v>0.37669999999999998</v>
      </c>
      <c r="N10" s="53">
        <v>0.36009999999999998</v>
      </c>
      <c r="O10" s="53">
        <v>0.48320000000000002</v>
      </c>
      <c r="P10" s="53">
        <v>0.52390000000000003</v>
      </c>
      <c r="Q10" s="53">
        <v>0.4284</v>
      </c>
      <c r="R10" s="53">
        <v>0.4133</v>
      </c>
      <c r="S10" s="53">
        <v>0.373</v>
      </c>
      <c r="T10" s="53">
        <v>0.33800000000000002</v>
      </c>
      <c r="U10" s="53">
        <v>0.40400000000000003</v>
      </c>
      <c r="V10" s="53">
        <v>0.40039999999999998</v>
      </c>
      <c r="W10" s="53">
        <v>0.39579999999999999</v>
      </c>
      <c r="X10" s="53">
        <v>0.42809999999999998</v>
      </c>
      <c r="Y10" s="53">
        <v>0.42930000000000001</v>
      </c>
      <c r="Z10" s="53">
        <v>0.27789999999999998</v>
      </c>
      <c r="AA10" s="53">
        <v>0.31119999999999998</v>
      </c>
      <c r="AB10" s="54">
        <v>0.4</v>
      </c>
      <c r="AC10" s="53">
        <v>0.41739999999999999</v>
      </c>
      <c r="AD10" s="53">
        <v>0.39350000000000002</v>
      </c>
      <c r="AE10" s="53">
        <v>0.3236</v>
      </c>
      <c r="AF10" s="53">
        <v>0.27260000000000001</v>
      </c>
      <c r="AG10" s="53">
        <v>0.31480000000000002</v>
      </c>
      <c r="AH10" s="53">
        <v>0.39750000000000002</v>
      </c>
      <c r="AI10" s="53">
        <v>0.44579999999999997</v>
      </c>
      <c r="AJ10" s="53">
        <v>0.45500000000000002</v>
      </c>
      <c r="AK10" s="53">
        <v>0.43690000000000001</v>
      </c>
      <c r="AL10" s="53">
        <v>0.47220000000000001</v>
      </c>
      <c r="AM10" s="53">
        <v>0.44719999999999999</v>
      </c>
      <c r="AN10" s="53">
        <v>0.57389999999999997</v>
      </c>
      <c r="AO10" s="53">
        <v>0.46479999999999999</v>
      </c>
      <c r="AP10" s="53">
        <v>0.21590000000000001</v>
      </c>
      <c r="AQ10" s="53">
        <v>0.43990000000000001</v>
      </c>
      <c r="AR10" s="38">
        <v>0.50480000000000003</v>
      </c>
    </row>
    <row r="11" spans="1:52" x14ac:dyDescent="0.3">
      <c r="A11" s="26" t="s">
        <v>42</v>
      </c>
      <c r="B11" s="35">
        <v>504</v>
      </c>
      <c r="C11" s="30">
        <v>261</v>
      </c>
      <c r="D11" s="30">
        <v>243</v>
      </c>
      <c r="E11" s="30">
        <v>50</v>
      </c>
      <c r="F11" s="30">
        <v>67</v>
      </c>
      <c r="G11" s="30">
        <v>85</v>
      </c>
      <c r="H11" s="30">
        <v>96</v>
      </c>
      <c r="I11" s="30">
        <v>92</v>
      </c>
      <c r="J11" s="30">
        <v>114</v>
      </c>
      <c r="K11" s="30">
        <v>52</v>
      </c>
      <c r="L11" s="30">
        <v>66</v>
      </c>
      <c r="M11" s="30">
        <v>71</v>
      </c>
      <c r="N11" s="30">
        <v>88</v>
      </c>
      <c r="O11" s="30">
        <v>38</v>
      </c>
      <c r="P11" s="30">
        <v>33</v>
      </c>
      <c r="Q11" s="30">
        <v>22</v>
      </c>
      <c r="R11" s="30">
        <v>35</v>
      </c>
      <c r="S11" s="30">
        <v>30</v>
      </c>
      <c r="T11" s="30">
        <v>30</v>
      </c>
      <c r="U11" s="30">
        <v>39</v>
      </c>
      <c r="V11" s="30">
        <v>321</v>
      </c>
      <c r="W11" s="30">
        <v>183</v>
      </c>
      <c r="X11" s="30">
        <v>192</v>
      </c>
      <c r="Y11" s="30">
        <v>146</v>
      </c>
      <c r="Z11" s="30">
        <v>8</v>
      </c>
      <c r="AA11" s="30">
        <v>67</v>
      </c>
      <c r="AB11" s="30">
        <v>75</v>
      </c>
      <c r="AC11" s="30">
        <v>358</v>
      </c>
      <c r="AD11" s="30">
        <v>81</v>
      </c>
      <c r="AE11" s="30">
        <v>50</v>
      </c>
      <c r="AF11" s="30">
        <v>15</v>
      </c>
      <c r="AG11" s="30">
        <v>140</v>
      </c>
      <c r="AH11" s="30">
        <v>107</v>
      </c>
      <c r="AI11" s="30">
        <v>87</v>
      </c>
      <c r="AJ11" s="30">
        <v>170</v>
      </c>
      <c r="AK11" s="30">
        <v>96</v>
      </c>
      <c r="AL11" s="30">
        <v>74</v>
      </c>
      <c r="AM11" s="30">
        <v>45</v>
      </c>
      <c r="AN11" s="30">
        <v>45</v>
      </c>
      <c r="AO11" s="30">
        <v>49</v>
      </c>
      <c r="AP11" s="30">
        <v>16</v>
      </c>
      <c r="AQ11" s="30">
        <v>174</v>
      </c>
      <c r="AR11" s="36">
        <v>151</v>
      </c>
    </row>
    <row r="12" spans="1:52" x14ac:dyDescent="0.3">
      <c r="A12" s="26" t="s">
        <v>63</v>
      </c>
      <c r="B12" s="45">
        <v>0.28000000000000003</v>
      </c>
      <c r="C12" s="53">
        <v>0.28439999999999999</v>
      </c>
      <c r="D12" s="53">
        <v>0.27539999999999998</v>
      </c>
      <c r="E12" s="53">
        <v>0.27329999999999999</v>
      </c>
      <c r="F12" s="53">
        <v>0.2306</v>
      </c>
      <c r="G12" s="53">
        <v>0.27460000000000001</v>
      </c>
      <c r="H12" s="53">
        <v>0.31030000000000002</v>
      </c>
      <c r="I12" s="53">
        <v>0.29780000000000001</v>
      </c>
      <c r="J12" s="53">
        <v>0.28589999999999999</v>
      </c>
      <c r="K12" s="53">
        <v>0.3569</v>
      </c>
      <c r="L12" s="53">
        <v>0.4052</v>
      </c>
      <c r="M12" s="53">
        <v>0.3579</v>
      </c>
      <c r="N12" s="53">
        <v>0.26929999999999998</v>
      </c>
      <c r="O12" s="53">
        <v>0.28249999999999997</v>
      </c>
      <c r="P12" s="53">
        <v>0.2303</v>
      </c>
      <c r="Q12" s="53">
        <v>0.20169999999999999</v>
      </c>
      <c r="R12" s="53">
        <v>0.24110000000000001</v>
      </c>
      <c r="S12" s="53">
        <v>0.23769999999999999</v>
      </c>
      <c r="T12" s="53">
        <v>0.20499999999999999</v>
      </c>
      <c r="U12" s="53">
        <v>0.24079999999999999</v>
      </c>
      <c r="V12" s="53">
        <v>0.27160000000000001</v>
      </c>
      <c r="W12" s="53">
        <v>0.29609999999999997</v>
      </c>
      <c r="X12" s="53">
        <v>0.31130000000000002</v>
      </c>
      <c r="Y12" s="53">
        <v>0.27479999999999999</v>
      </c>
      <c r="Z12" s="53">
        <v>0.49159999999999998</v>
      </c>
      <c r="AA12" s="53">
        <v>0.26129999999999998</v>
      </c>
      <c r="AB12" s="53">
        <v>0.22689999999999999</v>
      </c>
      <c r="AC12" s="53">
        <v>0.2843</v>
      </c>
      <c r="AD12" s="53">
        <v>0.27579999999999999</v>
      </c>
      <c r="AE12" s="53">
        <v>0.27100000000000002</v>
      </c>
      <c r="AF12" s="53">
        <v>0.2389</v>
      </c>
      <c r="AG12" s="53">
        <v>0.2586</v>
      </c>
      <c r="AH12" s="53">
        <v>0.26979999999999998</v>
      </c>
      <c r="AI12" s="53">
        <v>0.30280000000000001</v>
      </c>
      <c r="AJ12" s="53">
        <v>0.29570000000000002</v>
      </c>
      <c r="AK12" s="53">
        <v>0.27850000000000003</v>
      </c>
      <c r="AL12" s="53">
        <v>0.2893</v>
      </c>
      <c r="AM12" s="53">
        <v>0.26700000000000002</v>
      </c>
      <c r="AN12" s="53">
        <v>0.23860000000000001</v>
      </c>
      <c r="AO12" s="53">
        <v>0.37430000000000002</v>
      </c>
      <c r="AP12" s="53">
        <v>0.44929999999999998</v>
      </c>
      <c r="AQ12" s="53">
        <v>0.27779999999999999</v>
      </c>
      <c r="AR12" s="38">
        <v>0.30719999999999997</v>
      </c>
    </row>
    <row r="13" spans="1:52" x14ac:dyDescent="0.3">
      <c r="A13" s="26" t="s">
        <v>43</v>
      </c>
      <c r="B13" s="35">
        <v>331</v>
      </c>
      <c r="C13" s="30">
        <v>202</v>
      </c>
      <c r="D13" s="30">
        <v>129</v>
      </c>
      <c r="E13" s="30">
        <v>44</v>
      </c>
      <c r="F13" s="30">
        <v>57</v>
      </c>
      <c r="G13" s="30">
        <v>66</v>
      </c>
      <c r="H13" s="30">
        <v>58</v>
      </c>
      <c r="I13" s="30">
        <v>66</v>
      </c>
      <c r="J13" s="30">
        <v>40</v>
      </c>
      <c r="K13" s="30">
        <v>22</v>
      </c>
      <c r="L13" s="30">
        <v>26</v>
      </c>
      <c r="M13" s="30">
        <v>27</v>
      </c>
      <c r="N13" s="30">
        <v>69</v>
      </c>
      <c r="O13" s="30">
        <v>17</v>
      </c>
      <c r="P13" s="30">
        <v>21</v>
      </c>
      <c r="Q13" s="30">
        <v>25</v>
      </c>
      <c r="R13" s="30">
        <v>33</v>
      </c>
      <c r="S13" s="30">
        <v>23</v>
      </c>
      <c r="T13" s="30">
        <v>32</v>
      </c>
      <c r="U13" s="30">
        <v>37</v>
      </c>
      <c r="V13" s="30">
        <v>218</v>
      </c>
      <c r="W13" s="30">
        <v>113</v>
      </c>
      <c r="X13" s="30">
        <v>94</v>
      </c>
      <c r="Y13" s="30">
        <v>87</v>
      </c>
      <c r="Z13" s="30">
        <v>2</v>
      </c>
      <c r="AA13" s="30">
        <v>56</v>
      </c>
      <c r="AB13" s="30">
        <v>83</v>
      </c>
      <c r="AC13" s="30">
        <v>225</v>
      </c>
      <c r="AD13" s="30">
        <v>51</v>
      </c>
      <c r="AE13" s="30">
        <v>35</v>
      </c>
      <c r="AF13" s="30">
        <v>20</v>
      </c>
      <c r="AG13" s="30">
        <v>133</v>
      </c>
      <c r="AH13" s="30">
        <v>83</v>
      </c>
      <c r="AI13" s="30">
        <v>43</v>
      </c>
      <c r="AJ13" s="30">
        <v>72</v>
      </c>
      <c r="AK13" s="30">
        <v>66</v>
      </c>
      <c r="AL13" s="30">
        <v>44</v>
      </c>
      <c r="AM13" s="30">
        <v>30</v>
      </c>
      <c r="AN13" s="30">
        <v>25</v>
      </c>
      <c r="AO13" s="30">
        <v>13</v>
      </c>
      <c r="AP13" s="30">
        <v>4</v>
      </c>
      <c r="AQ13" s="30">
        <v>109</v>
      </c>
      <c r="AR13" s="36">
        <v>51</v>
      </c>
    </row>
    <row r="14" spans="1:52" x14ac:dyDescent="0.3">
      <c r="A14" s="26" t="s">
        <v>63</v>
      </c>
      <c r="B14" s="37">
        <v>0.18360000000000001</v>
      </c>
      <c r="C14" s="53">
        <v>0.21959999999999999</v>
      </c>
      <c r="D14" s="53">
        <v>0.1462</v>
      </c>
      <c r="E14" s="53">
        <v>0.2442</v>
      </c>
      <c r="F14" s="53">
        <v>0.19450000000000001</v>
      </c>
      <c r="G14" s="53">
        <v>0.21190000000000001</v>
      </c>
      <c r="H14" s="53">
        <v>0.18790000000000001</v>
      </c>
      <c r="I14" s="53">
        <v>0.2127</v>
      </c>
      <c r="J14" s="53">
        <v>0.10050000000000001</v>
      </c>
      <c r="K14" s="53">
        <v>0.15240000000000001</v>
      </c>
      <c r="L14" s="53">
        <v>0.158</v>
      </c>
      <c r="M14" s="53">
        <v>0.13420000000000001</v>
      </c>
      <c r="N14" s="53">
        <v>0.21260000000000001</v>
      </c>
      <c r="O14" s="53">
        <v>0.12590000000000001</v>
      </c>
      <c r="P14" s="53">
        <v>0.1426</v>
      </c>
      <c r="Q14" s="53">
        <v>0.22589999999999999</v>
      </c>
      <c r="R14" s="53">
        <v>0.22500000000000001</v>
      </c>
      <c r="S14" s="53">
        <v>0.1842</v>
      </c>
      <c r="T14" s="53">
        <v>0.221</v>
      </c>
      <c r="U14" s="53">
        <v>0.22520000000000001</v>
      </c>
      <c r="V14" s="53">
        <v>0.18410000000000001</v>
      </c>
      <c r="W14" s="53">
        <v>0.1827</v>
      </c>
      <c r="X14" s="53">
        <v>0.152</v>
      </c>
      <c r="Y14" s="53">
        <v>0.1646</v>
      </c>
      <c r="Z14" s="53">
        <v>0.1017</v>
      </c>
      <c r="AA14" s="53">
        <v>0.217</v>
      </c>
      <c r="AB14" s="53">
        <v>0.25069999999999998</v>
      </c>
      <c r="AC14" s="53">
        <v>0.1784</v>
      </c>
      <c r="AD14" s="53">
        <v>0.17519999999999999</v>
      </c>
      <c r="AE14" s="53">
        <v>0.18609999999999999</v>
      </c>
      <c r="AF14" s="53">
        <v>0.32119999999999999</v>
      </c>
      <c r="AG14" s="53">
        <v>0.24579999999999999</v>
      </c>
      <c r="AH14" s="53">
        <v>0.20860000000000001</v>
      </c>
      <c r="AI14" s="53">
        <v>0.14940000000000001</v>
      </c>
      <c r="AJ14" s="53">
        <v>0.12520000000000001</v>
      </c>
      <c r="AK14" s="53">
        <v>0.19159999999999999</v>
      </c>
      <c r="AL14" s="53">
        <v>0.17080000000000001</v>
      </c>
      <c r="AM14" s="53">
        <v>0.1794</v>
      </c>
      <c r="AN14" s="53">
        <v>0.1331</v>
      </c>
      <c r="AO14" s="53">
        <v>9.6000000000000002E-2</v>
      </c>
      <c r="AP14" s="53">
        <v>0.1208</v>
      </c>
      <c r="AQ14" s="53">
        <v>0.17369999999999999</v>
      </c>
      <c r="AR14" s="38">
        <v>0.10390000000000001</v>
      </c>
    </row>
    <row r="15" spans="1:52" x14ac:dyDescent="0.3">
      <c r="A15" s="26" t="s">
        <v>44</v>
      </c>
      <c r="B15" s="35">
        <v>78</v>
      </c>
      <c r="C15" s="30">
        <v>44</v>
      </c>
      <c r="D15" s="30">
        <v>34</v>
      </c>
      <c r="E15" s="30">
        <v>15</v>
      </c>
      <c r="F15" s="30">
        <v>12</v>
      </c>
      <c r="G15" s="30">
        <v>22</v>
      </c>
      <c r="H15" s="30">
        <v>11</v>
      </c>
      <c r="I15" s="30">
        <v>8</v>
      </c>
      <c r="J15" s="30">
        <v>11</v>
      </c>
      <c r="K15" s="30">
        <v>5</v>
      </c>
      <c r="L15" s="30">
        <v>3</v>
      </c>
      <c r="M15" s="30">
        <v>3</v>
      </c>
      <c r="N15" s="30">
        <v>17</v>
      </c>
      <c r="O15" s="30">
        <v>9</v>
      </c>
      <c r="P15" s="30">
        <v>4</v>
      </c>
      <c r="Q15" s="30">
        <v>3</v>
      </c>
      <c r="R15" s="30">
        <v>6</v>
      </c>
      <c r="S15" s="30">
        <v>9</v>
      </c>
      <c r="T15" s="30">
        <v>7</v>
      </c>
      <c r="U15" s="30">
        <v>12</v>
      </c>
      <c r="V15" s="30">
        <v>58</v>
      </c>
      <c r="W15" s="30">
        <v>21</v>
      </c>
      <c r="X15" s="30">
        <v>22</v>
      </c>
      <c r="Y15" s="30">
        <v>27</v>
      </c>
      <c r="Z15" s="30">
        <v>2</v>
      </c>
      <c r="AA15" s="30">
        <v>17</v>
      </c>
      <c r="AB15" s="30">
        <v>7</v>
      </c>
      <c r="AC15" s="30">
        <v>42</v>
      </c>
      <c r="AD15" s="30">
        <v>17</v>
      </c>
      <c r="AE15" s="30">
        <v>16</v>
      </c>
      <c r="AF15" s="30">
        <v>4</v>
      </c>
      <c r="AG15" s="30">
        <v>33</v>
      </c>
      <c r="AH15" s="30">
        <v>15</v>
      </c>
      <c r="AI15" s="30">
        <v>6</v>
      </c>
      <c r="AJ15" s="30">
        <v>25</v>
      </c>
      <c r="AK15" s="30">
        <v>12</v>
      </c>
      <c r="AL15" s="30">
        <v>6</v>
      </c>
      <c r="AM15" s="30">
        <v>9</v>
      </c>
      <c r="AN15" s="30">
        <v>4</v>
      </c>
      <c r="AO15" s="30">
        <v>5</v>
      </c>
      <c r="AP15" s="30">
        <v>4</v>
      </c>
      <c r="AQ15" s="30">
        <v>31</v>
      </c>
      <c r="AR15" s="36">
        <v>10</v>
      </c>
    </row>
    <row r="16" spans="1:52" x14ac:dyDescent="0.3">
      <c r="A16" s="26" t="s">
        <v>63</v>
      </c>
      <c r="B16" s="37">
        <v>4.3499999999999997E-2</v>
      </c>
      <c r="C16" s="53">
        <v>4.82E-2</v>
      </c>
      <c r="D16" s="53">
        <v>3.8699999999999998E-2</v>
      </c>
      <c r="E16" s="53">
        <v>8.2699999999999996E-2</v>
      </c>
      <c r="F16" s="53">
        <v>4.0300000000000002E-2</v>
      </c>
      <c r="G16" s="53">
        <v>7.0999999999999994E-2</v>
      </c>
      <c r="H16" s="53">
        <v>3.5400000000000001E-2</v>
      </c>
      <c r="I16" s="53">
        <v>2.46E-2</v>
      </c>
      <c r="J16" s="53">
        <v>2.7799999999999998E-2</v>
      </c>
      <c r="K16" s="53">
        <v>3.4099999999999998E-2</v>
      </c>
      <c r="L16" s="53">
        <v>1.6899999999999998E-2</v>
      </c>
      <c r="M16" s="53">
        <v>1.6299999999999999E-2</v>
      </c>
      <c r="N16" s="53">
        <v>5.2499999999999998E-2</v>
      </c>
      <c r="O16" s="53">
        <v>6.6299999999999998E-2</v>
      </c>
      <c r="P16" s="53">
        <v>2.9700000000000001E-2</v>
      </c>
      <c r="Q16" s="53">
        <v>2.4899999999999999E-2</v>
      </c>
      <c r="R16" s="53">
        <v>4.4499999999999998E-2</v>
      </c>
      <c r="S16" s="53">
        <v>7.0999999999999994E-2</v>
      </c>
      <c r="T16" s="53">
        <v>5.1400000000000001E-2</v>
      </c>
      <c r="U16" s="53">
        <v>7.0599999999999996E-2</v>
      </c>
      <c r="V16" s="53">
        <v>4.87E-2</v>
      </c>
      <c r="W16" s="53">
        <v>3.3700000000000001E-2</v>
      </c>
      <c r="X16" s="53">
        <v>3.5099999999999999E-2</v>
      </c>
      <c r="Y16" s="53">
        <v>5.0500000000000003E-2</v>
      </c>
      <c r="Z16" s="53">
        <v>0.12889999999999999</v>
      </c>
      <c r="AA16" s="53">
        <v>6.83E-2</v>
      </c>
      <c r="AB16" s="53">
        <v>2.1700000000000001E-2</v>
      </c>
      <c r="AC16" s="53">
        <v>3.3399999999999999E-2</v>
      </c>
      <c r="AD16" s="53">
        <v>5.6800000000000003E-2</v>
      </c>
      <c r="AE16" s="53">
        <v>8.3299999999999999E-2</v>
      </c>
      <c r="AF16" s="53">
        <v>6.7900000000000002E-2</v>
      </c>
      <c r="AG16" s="53">
        <v>6.1199999999999997E-2</v>
      </c>
      <c r="AH16" s="53">
        <v>3.7199999999999997E-2</v>
      </c>
      <c r="AI16" s="53">
        <v>1.9800000000000002E-2</v>
      </c>
      <c r="AJ16" s="53">
        <v>4.3200000000000002E-2</v>
      </c>
      <c r="AK16" s="53">
        <v>3.4299999999999997E-2</v>
      </c>
      <c r="AL16" s="53">
        <v>2.1999999999999999E-2</v>
      </c>
      <c r="AM16" s="53">
        <v>5.45E-2</v>
      </c>
      <c r="AN16" s="53">
        <v>2.06E-2</v>
      </c>
      <c r="AO16" s="53">
        <v>3.6200000000000003E-2</v>
      </c>
      <c r="AP16" s="53">
        <v>0.1198</v>
      </c>
      <c r="AQ16" s="54">
        <v>0.05</v>
      </c>
      <c r="AR16" s="38">
        <v>1.9599999999999999E-2</v>
      </c>
    </row>
    <row r="17" spans="1:52" x14ac:dyDescent="0.3">
      <c r="A17" s="26" t="s">
        <v>45</v>
      </c>
      <c r="B17" s="35">
        <v>44</v>
      </c>
      <c r="C17" s="30">
        <v>18</v>
      </c>
      <c r="D17" s="30">
        <v>26</v>
      </c>
      <c r="E17" s="30">
        <v>3</v>
      </c>
      <c r="F17" s="30">
        <v>10</v>
      </c>
      <c r="G17" s="30">
        <v>7</v>
      </c>
      <c r="H17" s="30">
        <v>7</v>
      </c>
      <c r="I17" s="30">
        <v>1</v>
      </c>
      <c r="J17" s="30">
        <v>15</v>
      </c>
      <c r="K17" s="30">
        <v>1</v>
      </c>
      <c r="L17" s="30">
        <v>0</v>
      </c>
      <c r="M17" s="30">
        <v>8</v>
      </c>
      <c r="N17" s="30">
        <v>6</v>
      </c>
      <c r="O17" s="30">
        <v>0</v>
      </c>
      <c r="P17" s="30">
        <v>3</v>
      </c>
      <c r="Q17" s="30">
        <v>1</v>
      </c>
      <c r="R17" s="30">
        <v>3</v>
      </c>
      <c r="S17" s="30">
        <v>5</v>
      </c>
      <c r="T17" s="30">
        <v>16</v>
      </c>
      <c r="U17" s="30">
        <v>0</v>
      </c>
      <c r="V17" s="30">
        <v>25</v>
      </c>
      <c r="W17" s="30">
        <v>19</v>
      </c>
      <c r="X17" s="30">
        <v>21</v>
      </c>
      <c r="Y17" s="30">
        <v>14</v>
      </c>
      <c r="Z17" s="30">
        <v>0</v>
      </c>
      <c r="AA17" s="30">
        <v>3</v>
      </c>
      <c r="AB17" s="30">
        <v>4</v>
      </c>
      <c r="AC17" s="30">
        <v>29</v>
      </c>
      <c r="AD17" s="30">
        <v>4</v>
      </c>
      <c r="AE17" s="30">
        <v>10</v>
      </c>
      <c r="AF17" s="30">
        <v>1</v>
      </c>
      <c r="AG17" s="30">
        <v>9</v>
      </c>
      <c r="AH17" s="30">
        <v>8</v>
      </c>
      <c r="AI17" s="30">
        <v>5</v>
      </c>
      <c r="AJ17" s="30">
        <v>23</v>
      </c>
      <c r="AK17" s="30">
        <v>6</v>
      </c>
      <c r="AL17" s="30">
        <v>2</v>
      </c>
      <c r="AM17" s="30">
        <v>6</v>
      </c>
      <c r="AN17" s="30">
        <v>0</v>
      </c>
      <c r="AO17" s="30">
        <v>0</v>
      </c>
      <c r="AP17" s="30">
        <v>0</v>
      </c>
      <c r="AQ17" s="30">
        <v>18</v>
      </c>
      <c r="AR17" s="36">
        <v>9</v>
      </c>
    </row>
    <row r="18" spans="1:52" x14ac:dyDescent="0.3">
      <c r="A18" s="26" t="s">
        <v>63</v>
      </c>
      <c r="B18" s="37">
        <v>2.46E-2</v>
      </c>
      <c r="C18" s="53">
        <v>1.9800000000000002E-2</v>
      </c>
      <c r="D18" s="53">
        <v>2.9600000000000001E-2</v>
      </c>
      <c r="E18" s="53">
        <v>1.7899999999999999E-2</v>
      </c>
      <c r="F18" s="53">
        <v>3.3700000000000001E-2</v>
      </c>
      <c r="G18" s="53">
        <v>2.3699999999999999E-2</v>
      </c>
      <c r="H18" s="53">
        <v>2.3400000000000001E-2</v>
      </c>
      <c r="I18" s="53">
        <v>4.4000000000000003E-3</v>
      </c>
      <c r="J18" s="53">
        <v>3.8399999999999997E-2</v>
      </c>
      <c r="K18" s="53">
        <v>9.7000000000000003E-3</v>
      </c>
      <c r="L18" s="53">
        <v>2.7000000000000001E-3</v>
      </c>
      <c r="M18" s="53">
        <v>3.7900000000000003E-2</v>
      </c>
      <c r="N18" s="53">
        <v>1.9599999999999999E-2</v>
      </c>
      <c r="O18" s="30" t="s">
        <v>46</v>
      </c>
      <c r="P18" s="53">
        <v>1.9400000000000001E-2</v>
      </c>
      <c r="Q18" s="53">
        <v>1.3299999999999999E-2</v>
      </c>
      <c r="R18" s="53">
        <v>2.1899999999999999E-2</v>
      </c>
      <c r="S18" s="53">
        <v>3.8600000000000002E-2</v>
      </c>
      <c r="T18" s="53">
        <v>0.11219999999999999</v>
      </c>
      <c r="U18" s="30" t="s">
        <v>46</v>
      </c>
      <c r="V18" s="53">
        <v>2.1299999999999999E-2</v>
      </c>
      <c r="W18" s="53">
        <v>3.1E-2</v>
      </c>
      <c r="X18" s="53">
        <v>3.4799999999999998E-2</v>
      </c>
      <c r="Y18" s="53">
        <v>2.7199999999999998E-2</v>
      </c>
      <c r="Z18" s="30" t="s">
        <v>46</v>
      </c>
      <c r="AA18" s="53">
        <v>1.1299999999999999E-2</v>
      </c>
      <c r="AB18" s="53">
        <v>1.18E-2</v>
      </c>
      <c r="AC18" s="53">
        <v>2.3E-2</v>
      </c>
      <c r="AD18" s="53">
        <v>1.4999999999999999E-2</v>
      </c>
      <c r="AE18" s="53">
        <v>5.5E-2</v>
      </c>
      <c r="AF18" s="53">
        <v>1.14E-2</v>
      </c>
      <c r="AG18" s="53">
        <v>1.6199999999999999E-2</v>
      </c>
      <c r="AH18" s="53">
        <v>2.06E-2</v>
      </c>
      <c r="AI18" s="53">
        <v>1.6899999999999998E-2</v>
      </c>
      <c r="AJ18" s="53">
        <v>3.9100000000000003E-2</v>
      </c>
      <c r="AK18" s="53">
        <v>1.6199999999999999E-2</v>
      </c>
      <c r="AL18" s="53">
        <v>9.5999999999999992E-3</v>
      </c>
      <c r="AM18" s="53">
        <v>3.6200000000000003E-2</v>
      </c>
      <c r="AN18" s="30" t="s">
        <v>46</v>
      </c>
      <c r="AO18" s="53">
        <v>2E-3</v>
      </c>
      <c r="AP18" s="30" t="s">
        <v>46</v>
      </c>
      <c r="AQ18" s="53">
        <v>2.8400000000000002E-2</v>
      </c>
      <c r="AR18" s="38">
        <v>1.8800000000000001E-2</v>
      </c>
    </row>
    <row r="19" spans="1:52" x14ac:dyDescent="0.3">
      <c r="A19" s="26" t="s">
        <v>47</v>
      </c>
      <c r="B19" s="35">
        <v>125</v>
      </c>
      <c r="C19" s="30">
        <v>88</v>
      </c>
      <c r="D19" s="30">
        <v>37</v>
      </c>
      <c r="E19" s="30">
        <v>21</v>
      </c>
      <c r="F19" s="30">
        <v>35</v>
      </c>
      <c r="G19" s="30">
        <v>22</v>
      </c>
      <c r="H19" s="30">
        <v>16</v>
      </c>
      <c r="I19" s="30">
        <v>7</v>
      </c>
      <c r="J19" s="30">
        <v>23</v>
      </c>
      <c r="K19" s="30">
        <v>7</v>
      </c>
      <c r="L19" s="30">
        <v>9</v>
      </c>
      <c r="M19" s="30">
        <v>15</v>
      </c>
      <c r="N19" s="30">
        <v>28</v>
      </c>
      <c r="O19" s="30">
        <v>6</v>
      </c>
      <c r="P19" s="30">
        <v>8</v>
      </c>
      <c r="Q19" s="30">
        <v>11</v>
      </c>
      <c r="R19" s="30">
        <v>8</v>
      </c>
      <c r="S19" s="30">
        <v>12</v>
      </c>
      <c r="T19" s="30">
        <v>10</v>
      </c>
      <c r="U19" s="30">
        <v>10</v>
      </c>
      <c r="V19" s="30">
        <v>87</v>
      </c>
      <c r="W19" s="30">
        <v>38</v>
      </c>
      <c r="X19" s="30">
        <v>24</v>
      </c>
      <c r="Y19" s="30">
        <v>28</v>
      </c>
      <c r="Z19" s="30">
        <v>0</v>
      </c>
      <c r="AA19" s="30">
        <v>33</v>
      </c>
      <c r="AB19" s="30">
        <v>30</v>
      </c>
      <c r="AC19" s="30">
        <v>80</v>
      </c>
      <c r="AD19" s="30">
        <v>24</v>
      </c>
      <c r="AE19" s="30">
        <v>15</v>
      </c>
      <c r="AF19" s="30">
        <v>5</v>
      </c>
      <c r="AG19" s="30">
        <v>56</v>
      </c>
      <c r="AH19" s="30">
        <v>26</v>
      </c>
      <c r="AI19" s="30">
        <v>19</v>
      </c>
      <c r="AJ19" s="30">
        <v>24</v>
      </c>
      <c r="AK19" s="30">
        <v>15</v>
      </c>
      <c r="AL19" s="30">
        <v>9</v>
      </c>
      <c r="AM19" s="30">
        <v>3</v>
      </c>
      <c r="AN19" s="30">
        <v>6</v>
      </c>
      <c r="AO19" s="30">
        <v>4</v>
      </c>
      <c r="AP19" s="30">
        <v>3</v>
      </c>
      <c r="AQ19" s="30">
        <v>19</v>
      </c>
      <c r="AR19" s="36">
        <v>22</v>
      </c>
    </row>
    <row r="20" spans="1:52" x14ac:dyDescent="0.3">
      <c r="A20" s="26" t="s">
        <v>63</v>
      </c>
      <c r="B20" s="37">
        <v>6.9400000000000003E-2</v>
      </c>
      <c r="C20" s="53">
        <v>9.6000000000000002E-2</v>
      </c>
      <c r="D20" s="53">
        <v>4.1700000000000001E-2</v>
      </c>
      <c r="E20" s="53">
        <v>0.1166</v>
      </c>
      <c r="F20" s="53">
        <v>0.1217</v>
      </c>
      <c r="G20" s="53">
        <v>7.2700000000000001E-2</v>
      </c>
      <c r="H20" s="53">
        <v>5.2999999999999999E-2</v>
      </c>
      <c r="I20" s="53">
        <v>2.24E-2</v>
      </c>
      <c r="J20" s="53">
        <v>5.6500000000000002E-2</v>
      </c>
      <c r="K20" s="53">
        <v>5.0500000000000003E-2</v>
      </c>
      <c r="L20" s="53">
        <v>5.6899999999999999E-2</v>
      </c>
      <c r="M20" s="53">
        <v>7.6899999999999996E-2</v>
      </c>
      <c r="N20" s="53">
        <v>8.5999999999999993E-2</v>
      </c>
      <c r="O20" s="53">
        <v>4.2099999999999999E-2</v>
      </c>
      <c r="P20" s="53">
        <v>5.4199999999999998E-2</v>
      </c>
      <c r="Q20" s="53">
        <v>0.10589999999999999</v>
      </c>
      <c r="R20" s="53">
        <v>5.4100000000000002E-2</v>
      </c>
      <c r="S20" s="53">
        <v>9.5500000000000002E-2</v>
      </c>
      <c r="T20" s="53">
        <v>7.2400000000000006E-2</v>
      </c>
      <c r="U20" s="53">
        <v>5.9299999999999999E-2</v>
      </c>
      <c r="V20" s="53">
        <v>7.3899999999999993E-2</v>
      </c>
      <c r="W20" s="53">
        <v>6.08E-2</v>
      </c>
      <c r="X20" s="53">
        <v>3.8600000000000002E-2</v>
      </c>
      <c r="Y20" s="53">
        <v>5.3699999999999998E-2</v>
      </c>
      <c r="Z20" s="30" t="s">
        <v>46</v>
      </c>
      <c r="AA20" s="53">
        <v>0.13089999999999999</v>
      </c>
      <c r="AB20" s="53">
        <v>8.9099999999999999E-2</v>
      </c>
      <c r="AC20" s="53">
        <v>6.3500000000000001E-2</v>
      </c>
      <c r="AD20" s="53">
        <v>8.3699999999999997E-2</v>
      </c>
      <c r="AE20" s="53">
        <v>8.1100000000000005E-2</v>
      </c>
      <c r="AF20" s="53">
        <v>8.7999999999999995E-2</v>
      </c>
      <c r="AG20" s="53">
        <v>0.10349999999999999</v>
      </c>
      <c r="AH20" s="53">
        <v>6.6299999999999998E-2</v>
      </c>
      <c r="AI20" s="53">
        <v>6.5199999999999994E-2</v>
      </c>
      <c r="AJ20" s="53">
        <v>4.1700000000000001E-2</v>
      </c>
      <c r="AK20" s="53">
        <v>4.2500000000000003E-2</v>
      </c>
      <c r="AL20" s="53">
        <v>3.6200000000000003E-2</v>
      </c>
      <c r="AM20" s="53">
        <v>1.5599999999999999E-2</v>
      </c>
      <c r="AN20" s="53">
        <v>3.39E-2</v>
      </c>
      <c r="AO20" s="53">
        <v>2.6599999999999999E-2</v>
      </c>
      <c r="AP20" s="53">
        <v>9.4100000000000003E-2</v>
      </c>
      <c r="AQ20" s="53">
        <v>3.0200000000000001E-2</v>
      </c>
      <c r="AR20" s="38">
        <v>4.5699999999999998E-2</v>
      </c>
    </row>
    <row r="21" spans="1:52" x14ac:dyDescent="0.3">
      <c r="A21" s="26" t="s">
        <v>48</v>
      </c>
      <c r="B21" s="35">
        <v>1223</v>
      </c>
      <c r="C21" s="30">
        <v>566</v>
      </c>
      <c r="D21" s="30">
        <v>656</v>
      </c>
      <c r="E21" s="30">
        <v>98</v>
      </c>
      <c r="F21" s="30">
        <v>178</v>
      </c>
      <c r="G21" s="30">
        <v>192</v>
      </c>
      <c r="H21" s="30">
        <v>217</v>
      </c>
      <c r="I21" s="30">
        <v>228</v>
      </c>
      <c r="J21" s="30">
        <v>311</v>
      </c>
      <c r="K21" s="30">
        <v>109</v>
      </c>
      <c r="L21" s="30">
        <v>125</v>
      </c>
      <c r="M21" s="30">
        <v>146</v>
      </c>
      <c r="N21" s="30">
        <v>205</v>
      </c>
      <c r="O21" s="30">
        <v>104</v>
      </c>
      <c r="P21" s="30">
        <v>109</v>
      </c>
      <c r="Q21" s="30">
        <v>68</v>
      </c>
      <c r="R21" s="30">
        <v>95</v>
      </c>
      <c r="S21" s="30">
        <v>77</v>
      </c>
      <c r="T21" s="30">
        <v>79</v>
      </c>
      <c r="U21" s="30">
        <v>105</v>
      </c>
      <c r="V21" s="30">
        <v>794</v>
      </c>
      <c r="W21" s="30">
        <v>428</v>
      </c>
      <c r="X21" s="30">
        <v>456</v>
      </c>
      <c r="Y21" s="30">
        <v>374</v>
      </c>
      <c r="Z21" s="30">
        <v>13</v>
      </c>
      <c r="AA21" s="30">
        <v>146</v>
      </c>
      <c r="AB21" s="30">
        <v>208</v>
      </c>
      <c r="AC21" s="30">
        <v>884</v>
      </c>
      <c r="AD21" s="30">
        <v>196</v>
      </c>
      <c r="AE21" s="30">
        <v>111</v>
      </c>
      <c r="AF21" s="30">
        <v>32</v>
      </c>
      <c r="AG21" s="30">
        <v>310</v>
      </c>
      <c r="AH21" s="30">
        <v>264</v>
      </c>
      <c r="AI21" s="30">
        <v>216</v>
      </c>
      <c r="AJ21" s="30">
        <v>433</v>
      </c>
      <c r="AK21" s="30">
        <v>246</v>
      </c>
      <c r="AL21" s="30">
        <v>195</v>
      </c>
      <c r="AM21" s="30">
        <v>120</v>
      </c>
      <c r="AN21" s="30">
        <v>154</v>
      </c>
      <c r="AO21" s="30">
        <v>111</v>
      </c>
      <c r="AP21" s="30">
        <v>24</v>
      </c>
      <c r="AQ21" s="30">
        <v>450</v>
      </c>
      <c r="AR21" s="36">
        <v>400</v>
      </c>
    </row>
    <row r="22" spans="1:52" x14ac:dyDescent="0.3">
      <c r="A22" s="26" t="s">
        <v>63</v>
      </c>
      <c r="B22" s="37">
        <v>0.67879999999999996</v>
      </c>
      <c r="C22" s="53">
        <v>0.61639999999999995</v>
      </c>
      <c r="D22" s="53">
        <v>0.74380000000000002</v>
      </c>
      <c r="E22" s="53">
        <v>0.53869999999999996</v>
      </c>
      <c r="F22" s="53">
        <v>0.6099</v>
      </c>
      <c r="G22" s="53">
        <v>0.62060000000000004</v>
      </c>
      <c r="H22" s="53">
        <v>0.70020000000000004</v>
      </c>
      <c r="I22" s="53">
        <v>0.73599999999999999</v>
      </c>
      <c r="J22" s="53">
        <v>0.77690000000000003</v>
      </c>
      <c r="K22" s="53">
        <v>0.75339999999999996</v>
      </c>
      <c r="L22" s="53">
        <v>0.76549999999999996</v>
      </c>
      <c r="M22" s="53">
        <v>0.73470000000000002</v>
      </c>
      <c r="N22" s="53">
        <v>0.62939999999999996</v>
      </c>
      <c r="O22" s="53">
        <v>0.76570000000000005</v>
      </c>
      <c r="P22" s="53">
        <v>0.75409999999999999</v>
      </c>
      <c r="Q22" s="53">
        <v>0.63009999999999999</v>
      </c>
      <c r="R22" s="53">
        <v>0.65439999999999998</v>
      </c>
      <c r="S22" s="53">
        <v>0.61070000000000002</v>
      </c>
      <c r="T22" s="53">
        <v>0.54310000000000003</v>
      </c>
      <c r="U22" s="53">
        <v>0.64490000000000003</v>
      </c>
      <c r="V22" s="53">
        <v>0.67200000000000004</v>
      </c>
      <c r="W22" s="53">
        <v>0.69189999999999996</v>
      </c>
      <c r="X22" s="53">
        <v>0.73939999999999995</v>
      </c>
      <c r="Y22" s="53">
        <v>0.70409999999999995</v>
      </c>
      <c r="Z22" s="53">
        <v>0.76939999999999997</v>
      </c>
      <c r="AA22" s="53">
        <v>0.57250000000000001</v>
      </c>
      <c r="AB22" s="53">
        <v>0.62680000000000002</v>
      </c>
      <c r="AC22" s="53">
        <v>0.70169999999999999</v>
      </c>
      <c r="AD22" s="53">
        <v>0.66930000000000001</v>
      </c>
      <c r="AE22" s="53">
        <v>0.59450000000000003</v>
      </c>
      <c r="AF22" s="53">
        <v>0.51149999999999995</v>
      </c>
      <c r="AG22" s="53">
        <v>0.57330000000000003</v>
      </c>
      <c r="AH22" s="53">
        <v>0.6673</v>
      </c>
      <c r="AI22" s="53">
        <v>0.74860000000000004</v>
      </c>
      <c r="AJ22" s="53">
        <v>0.75070000000000003</v>
      </c>
      <c r="AK22" s="53">
        <v>0.71540000000000004</v>
      </c>
      <c r="AL22" s="53">
        <v>0.76149999999999995</v>
      </c>
      <c r="AM22" s="53">
        <v>0.71419999999999995</v>
      </c>
      <c r="AN22" s="53">
        <v>0.8125</v>
      </c>
      <c r="AO22" s="53">
        <v>0.83919999999999995</v>
      </c>
      <c r="AP22" s="53">
        <v>0.66520000000000001</v>
      </c>
      <c r="AQ22" s="53">
        <v>0.7177</v>
      </c>
      <c r="AR22" s="38">
        <v>0.81210000000000004</v>
      </c>
    </row>
    <row r="23" spans="1:52" x14ac:dyDescent="0.3">
      <c r="A23" s="26" t="s">
        <v>49</v>
      </c>
      <c r="B23" s="35">
        <v>123</v>
      </c>
      <c r="C23" s="30">
        <v>62</v>
      </c>
      <c r="D23" s="30">
        <v>60</v>
      </c>
      <c r="E23" s="30">
        <v>18</v>
      </c>
      <c r="F23" s="30">
        <v>22</v>
      </c>
      <c r="G23" s="30">
        <v>29</v>
      </c>
      <c r="H23" s="30">
        <v>18</v>
      </c>
      <c r="I23" s="30">
        <v>9</v>
      </c>
      <c r="J23" s="30">
        <v>26</v>
      </c>
      <c r="K23" s="30">
        <v>6</v>
      </c>
      <c r="L23" s="30">
        <v>3</v>
      </c>
      <c r="M23" s="30">
        <v>11</v>
      </c>
      <c r="N23" s="30">
        <v>23</v>
      </c>
      <c r="O23" s="30">
        <v>9</v>
      </c>
      <c r="P23" s="30">
        <v>7</v>
      </c>
      <c r="Q23" s="30">
        <v>4</v>
      </c>
      <c r="R23" s="30">
        <v>10</v>
      </c>
      <c r="S23" s="30">
        <v>14</v>
      </c>
      <c r="T23" s="30">
        <v>24</v>
      </c>
      <c r="U23" s="30">
        <v>12</v>
      </c>
      <c r="V23" s="30">
        <v>83</v>
      </c>
      <c r="W23" s="30">
        <v>40</v>
      </c>
      <c r="X23" s="30">
        <v>43</v>
      </c>
      <c r="Y23" s="30">
        <v>41</v>
      </c>
      <c r="Z23" s="30">
        <v>2</v>
      </c>
      <c r="AA23" s="30">
        <v>20</v>
      </c>
      <c r="AB23" s="30">
        <v>11</v>
      </c>
      <c r="AC23" s="30">
        <v>71</v>
      </c>
      <c r="AD23" s="30">
        <v>21</v>
      </c>
      <c r="AE23" s="30">
        <v>26</v>
      </c>
      <c r="AF23" s="30">
        <v>5</v>
      </c>
      <c r="AG23" s="30">
        <v>42</v>
      </c>
      <c r="AH23" s="30">
        <v>23</v>
      </c>
      <c r="AI23" s="30">
        <v>11</v>
      </c>
      <c r="AJ23" s="30">
        <v>47</v>
      </c>
      <c r="AK23" s="30">
        <v>17</v>
      </c>
      <c r="AL23" s="30">
        <v>8</v>
      </c>
      <c r="AM23" s="30">
        <v>15</v>
      </c>
      <c r="AN23" s="30">
        <v>4</v>
      </c>
      <c r="AO23" s="30">
        <v>5</v>
      </c>
      <c r="AP23" s="30">
        <v>4</v>
      </c>
      <c r="AQ23" s="30">
        <v>49</v>
      </c>
      <c r="AR23" s="36">
        <v>19</v>
      </c>
    </row>
    <row r="24" spans="1:52" x14ac:dyDescent="0.3">
      <c r="A24" s="26" t="s">
        <v>63</v>
      </c>
      <c r="B24" s="37">
        <v>6.8199999999999997E-2</v>
      </c>
      <c r="C24" s="53">
        <v>6.8000000000000005E-2</v>
      </c>
      <c r="D24" s="53">
        <v>6.83E-2</v>
      </c>
      <c r="E24" s="53">
        <v>0.10059999999999999</v>
      </c>
      <c r="F24" s="53">
        <v>7.3899999999999993E-2</v>
      </c>
      <c r="G24" s="53">
        <v>9.4700000000000006E-2</v>
      </c>
      <c r="H24" s="53">
        <v>5.8900000000000001E-2</v>
      </c>
      <c r="I24" s="53">
        <v>2.9000000000000001E-2</v>
      </c>
      <c r="J24" s="53">
        <v>6.6100000000000006E-2</v>
      </c>
      <c r="K24" s="53">
        <v>4.3799999999999999E-2</v>
      </c>
      <c r="L24" s="53">
        <v>1.9599999999999999E-2</v>
      </c>
      <c r="M24" s="53">
        <v>5.4199999999999998E-2</v>
      </c>
      <c r="N24" s="53">
        <v>7.2099999999999997E-2</v>
      </c>
      <c r="O24" s="53">
        <v>6.6299999999999998E-2</v>
      </c>
      <c r="P24" s="53">
        <v>4.9099999999999998E-2</v>
      </c>
      <c r="Q24" s="53">
        <v>3.8199999999999998E-2</v>
      </c>
      <c r="R24" s="53">
        <v>6.6400000000000001E-2</v>
      </c>
      <c r="S24" s="53">
        <v>0.1096</v>
      </c>
      <c r="T24" s="53">
        <v>0.1636</v>
      </c>
      <c r="U24" s="53">
        <v>7.0599999999999996E-2</v>
      </c>
      <c r="V24" s="54">
        <v>7.0000000000000007E-2</v>
      </c>
      <c r="W24" s="53">
        <v>6.4699999999999994E-2</v>
      </c>
      <c r="X24" s="53">
        <v>6.9900000000000004E-2</v>
      </c>
      <c r="Y24" s="53">
        <v>7.7700000000000005E-2</v>
      </c>
      <c r="Z24" s="53">
        <v>0.12889999999999999</v>
      </c>
      <c r="AA24" s="53">
        <v>7.9600000000000004E-2</v>
      </c>
      <c r="AB24" s="53">
        <v>3.3399999999999999E-2</v>
      </c>
      <c r="AC24" s="53">
        <v>5.6399999999999999E-2</v>
      </c>
      <c r="AD24" s="53">
        <v>7.1800000000000003E-2</v>
      </c>
      <c r="AE24" s="53">
        <v>0.13819999999999999</v>
      </c>
      <c r="AF24" s="53">
        <v>7.9299999999999995E-2</v>
      </c>
      <c r="AG24" s="53">
        <v>7.7399999999999997E-2</v>
      </c>
      <c r="AH24" s="53">
        <v>5.7799999999999997E-2</v>
      </c>
      <c r="AI24" s="53">
        <v>3.6700000000000003E-2</v>
      </c>
      <c r="AJ24" s="53">
        <v>8.2400000000000001E-2</v>
      </c>
      <c r="AK24" s="53">
        <v>5.0599999999999999E-2</v>
      </c>
      <c r="AL24" s="53">
        <v>3.1600000000000003E-2</v>
      </c>
      <c r="AM24" s="53">
        <v>9.0800000000000006E-2</v>
      </c>
      <c r="AN24" s="53">
        <v>2.06E-2</v>
      </c>
      <c r="AO24" s="53">
        <v>3.8199999999999998E-2</v>
      </c>
      <c r="AP24" s="53">
        <v>0.1198</v>
      </c>
      <c r="AQ24" s="53">
        <v>7.8399999999999997E-2</v>
      </c>
      <c r="AR24" s="38">
        <v>3.8399999999999997E-2</v>
      </c>
    </row>
    <row r="25" spans="1:52" x14ac:dyDescent="0.3">
      <c r="A25" s="26" t="s">
        <v>63</v>
      </c>
      <c r="B25" s="35"/>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6"/>
    </row>
    <row r="26" spans="1:52" x14ac:dyDescent="0.3">
      <c r="A26" s="26" t="s">
        <v>50</v>
      </c>
      <c r="B26" s="39">
        <v>0.61060000000000003</v>
      </c>
      <c r="C26" s="40">
        <v>0.5484</v>
      </c>
      <c r="D26" s="40">
        <v>0.67549999999999999</v>
      </c>
      <c r="E26" s="40">
        <v>0.43809999999999999</v>
      </c>
      <c r="F26" s="40">
        <v>0.53600000000000003</v>
      </c>
      <c r="G26" s="40">
        <v>0.52590000000000003</v>
      </c>
      <c r="H26" s="40">
        <v>0.64129999999999998</v>
      </c>
      <c r="I26" s="40">
        <v>0.70699999999999996</v>
      </c>
      <c r="J26" s="40">
        <v>0.71079999999999999</v>
      </c>
      <c r="K26" s="40">
        <v>0.70960000000000001</v>
      </c>
      <c r="L26" s="40">
        <v>0.74590000000000001</v>
      </c>
      <c r="M26" s="40">
        <v>0.68049999999999999</v>
      </c>
      <c r="N26" s="40">
        <v>0.55730000000000002</v>
      </c>
      <c r="O26" s="40">
        <v>0.69940000000000002</v>
      </c>
      <c r="P26" s="40">
        <v>0.70499999999999996</v>
      </c>
      <c r="Q26" s="40">
        <v>0.59189999999999998</v>
      </c>
      <c r="R26" s="40">
        <v>0.58799999999999997</v>
      </c>
      <c r="S26" s="40">
        <v>0.50109999999999999</v>
      </c>
      <c r="T26" s="40">
        <v>0.3795</v>
      </c>
      <c r="U26" s="40">
        <v>0.57430000000000003</v>
      </c>
      <c r="V26" s="40">
        <v>0.60199999999999998</v>
      </c>
      <c r="W26" s="40">
        <v>0.62719999999999998</v>
      </c>
      <c r="X26" s="40">
        <v>0.66949999999999998</v>
      </c>
      <c r="Y26" s="40">
        <v>0.62639999999999996</v>
      </c>
      <c r="Z26" s="40">
        <v>0.64049999999999996</v>
      </c>
      <c r="AA26" s="40">
        <v>0.4929</v>
      </c>
      <c r="AB26" s="40">
        <v>0.59340000000000004</v>
      </c>
      <c r="AC26" s="40">
        <v>0.64529999999999998</v>
      </c>
      <c r="AD26" s="40">
        <v>0.59750000000000003</v>
      </c>
      <c r="AE26" s="40">
        <v>0.45629999999999998</v>
      </c>
      <c r="AF26" s="40">
        <v>0.43219999999999997</v>
      </c>
      <c r="AG26" s="40">
        <v>0.49590000000000001</v>
      </c>
      <c r="AH26" s="40">
        <v>0.60950000000000004</v>
      </c>
      <c r="AI26" s="40">
        <v>0.71189999999999998</v>
      </c>
      <c r="AJ26" s="40">
        <v>0.66830000000000001</v>
      </c>
      <c r="AK26" s="40">
        <v>0.66479999999999995</v>
      </c>
      <c r="AL26" s="40">
        <v>0.72989999999999999</v>
      </c>
      <c r="AM26" s="40">
        <v>0.62339999999999995</v>
      </c>
      <c r="AN26" s="40">
        <v>0.79190000000000005</v>
      </c>
      <c r="AO26" s="40">
        <v>0.80100000000000005</v>
      </c>
      <c r="AP26" s="40">
        <v>0.5454</v>
      </c>
      <c r="AQ26" s="40">
        <v>0.63929999999999998</v>
      </c>
      <c r="AR26" s="41">
        <v>0.77370000000000005</v>
      </c>
    </row>
    <row r="27" spans="1:52" x14ac:dyDescent="0.3">
      <c r="A27" s="26" t="s">
        <v>63</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row>
    <row r="28" spans="1:52" x14ac:dyDescent="0.3">
      <c r="A28" s="25" t="str">
        <f>HYPERLINK("#Contents!A1","Contents")</f>
        <v>Contents</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row>
    <row r="29" spans="1:52" x14ac:dyDescent="0.3">
      <c r="A29" s="27" t="s">
        <v>51</v>
      </c>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Z29" s="24" t="str">
        <f>LEFT(A29, FIND(" ", A29) - 2)</f>
        <v>Table_Q2</v>
      </c>
    </row>
    <row r="30" spans="1:52" x14ac:dyDescent="0.3">
      <c r="A30" s="26" t="s">
        <v>1</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row>
    <row r="31" spans="1:52" ht="15" thickBot="1" x14ac:dyDescent="0.35">
      <c r="A31" s="26" t="s">
        <v>63</v>
      </c>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row>
    <row r="32" spans="1:52" ht="39.75" customHeight="1" x14ac:dyDescent="0.3">
      <c r="A32" s="26"/>
      <c r="B32" s="64" t="s">
        <v>7</v>
      </c>
      <c r="C32" s="61" t="s">
        <v>2</v>
      </c>
      <c r="D32" s="63"/>
      <c r="E32" s="59" t="s">
        <v>3</v>
      </c>
      <c r="F32" s="60"/>
      <c r="G32" s="60"/>
      <c r="H32" s="60"/>
      <c r="I32" s="60"/>
      <c r="J32" s="60"/>
      <c r="K32" s="59" t="s">
        <v>4</v>
      </c>
      <c r="L32" s="60"/>
      <c r="M32" s="60"/>
      <c r="N32" s="60"/>
      <c r="O32" s="60"/>
      <c r="P32" s="60"/>
      <c r="Q32" s="60"/>
      <c r="R32" s="60"/>
      <c r="S32" s="60"/>
      <c r="T32" s="60"/>
      <c r="U32" s="60"/>
      <c r="V32" s="61" t="s">
        <v>128</v>
      </c>
      <c r="W32" s="63"/>
      <c r="X32" s="61" t="s">
        <v>129</v>
      </c>
      <c r="Y32" s="62"/>
      <c r="Z32" s="62"/>
      <c r="AA32" s="62"/>
      <c r="AB32" s="63"/>
      <c r="AC32" s="59" t="s">
        <v>130</v>
      </c>
      <c r="AD32" s="60"/>
      <c r="AE32" s="60"/>
      <c r="AF32" s="60"/>
      <c r="AG32" s="59" t="s">
        <v>112</v>
      </c>
      <c r="AH32" s="60"/>
      <c r="AI32" s="60"/>
      <c r="AJ32" s="60"/>
      <c r="AK32" s="61" t="s">
        <v>5</v>
      </c>
      <c r="AL32" s="62"/>
      <c r="AM32" s="62"/>
      <c r="AN32" s="62"/>
      <c r="AO32" s="62"/>
      <c r="AP32" s="63"/>
      <c r="AQ32" s="61" t="s">
        <v>113</v>
      </c>
      <c r="AR32" s="63"/>
    </row>
    <row r="33" spans="1:44" ht="65.25" customHeight="1" x14ac:dyDescent="0.3">
      <c r="A33" s="26"/>
      <c r="B33" s="65" t="s">
        <v>7</v>
      </c>
      <c r="C33" s="29" t="s">
        <v>8</v>
      </c>
      <c r="D33" s="28" t="s">
        <v>9</v>
      </c>
      <c r="E33" s="28" t="s">
        <v>10</v>
      </c>
      <c r="F33" s="28" t="s">
        <v>11</v>
      </c>
      <c r="G33" s="28" t="s">
        <v>12</v>
      </c>
      <c r="H33" s="28" t="s">
        <v>13</v>
      </c>
      <c r="I33" s="28" t="s">
        <v>14</v>
      </c>
      <c r="J33" s="28" t="s">
        <v>15</v>
      </c>
      <c r="K33" s="28" t="s">
        <v>16</v>
      </c>
      <c r="L33" s="28" t="s">
        <v>17</v>
      </c>
      <c r="M33" s="28" t="s">
        <v>18</v>
      </c>
      <c r="N33" s="28" t="s">
        <v>19</v>
      </c>
      <c r="O33" s="28" t="s">
        <v>20</v>
      </c>
      <c r="P33" s="28" t="s">
        <v>21</v>
      </c>
      <c r="Q33" s="28" t="s">
        <v>22</v>
      </c>
      <c r="R33" s="28" t="s">
        <v>23</v>
      </c>
      <c r="S33" s="28" t="s">
        <v>24</v>
      </c>
      <c r="T33" s="28" t="s">
        <v>25</v>
      </c>
      <c r="U33" s="28" t="s">
        <v>26</v>
      </c>
      <c r="V33" s="28" t="s">
        <v>131</v>
      </c>
      <c r="W33" s="28" t="s">
        <v>132</v>
      </c>
      <c r="X33" s="28" t="s">
        <v>133</v>
      </c>
      <c r="Y33" s="28" t="s">
        <v>134</v>
      </c>
      <c r="Z33" s="28" t="s">
        <v>135</v>
      </c>
      <c r="AA33" s="28" t="s">
        <v>136</v>
      </c>
      <c r="AB33" s="28" t="s">
        <v>137</v>
      </c>
      <c r="AC33" s="52">
        <v>0</v>
      </c>
      <c r="AD33" s="52">
        <v>1</v>
      </c>
      <c r="AE33" s="52">
        <v>2</v>
      </c>
      <c r="AF33" s="52" t="s">
        <v>138</v>
      </c>
      <c r="AG33" s="28" t="s">
        <v>27</v>
      </c>
      <c r="AH33" s="28" t="s">
        <v>28</v>
      </c>
      <c r="AI33" s="28" t="s">
        <v>29</v>
      </c>
      <c r="AJ33" s="28" t="s">
        <v>30</v>
      </c>
      <c r="AK33" s="28" t="s">
        <v>31</v>
      </c>
      <c r="AL33" s="28" t="s">
        <v>32</v>
      </c>
      <c r="AM33" s="28" t="s">
        <v>33</v>
      </c>
      <c r="AN33" s="28" t="s">
        <v>34</v>
      </c>
      <c r="AO33" s="28" t="s">
        <v>35</v>
      </c>
      <c r="AP33" s="28" t="s">
        <v>36</v>
      </c>
      <c r="AQ33" s="28" t="s">
        <v>37</v>
      </c>
      <c r="AR33" s="28" t="s">
        <v>38</v>
      </c>
    </row>
    <row r="34" spans="1:44" x14ac:dyDescent="0.3">
      <c r="A34" s="26" t="s">
        <v>39</v>
      </c>
      <c r="B34" s="32">
        <v>1801</v>
      </c>
      <c r="C34" s="33">
        <v>944</v>
      </c>
      <c r="D34" s="33">
        <v>857</v>
      </c>
      <c r="E34" s="33">
        <v>265</v>
      </c>
      <c r="F34" s="33">
        <v>335</v>
      </c>
      <c r="G34" s="33">
        <v>356</v>
      </c>
      <c r="H34" s="33">
        <v>374</v>
      </c>
      <c r="I34" s="33">
        <v>279</v>
      </c>
      <c r="J34" s="33">
        <v>192</v>
      </c>
      <c r="K34" s="33">
        <v>229</v>
      </c>
      <c r="L34" s="33">
        <v>197</v>
      </c>
      <c r="M34" s="33">
        <v>158</v>
      </c>
      <c r="N34" s="33">
        <v>363</v>
      </c>
      <c r="O34" s="33">
        <v>123</v>
      </c>
      <c r="P34" s="33">
        <v>160</v>
      </c>
      <c r="Q34" s="33">
        <v>88</v>
      </c>
      <c r="R34" s="33">
        <v>176</v>
      </c>
      <c r="S34" s="33">
        <v>117</v>
      </c>
      <c r="T34" s="33">
        <v>82</v>
      </c>
      <c r="U34" s="33">
        <v>108</v>
      </c>
      <c r="V34" s="33">
        <v>1262</v>
      </c>
      <c r="W34" s="33">
        <v>539</v>
      </c>
      <c r="X34" s="33">
        <v>499</v>
      </c>
      <c r="Y34" s="33">
        <v>619</v>
      </c>
      <c r="Z34" s="33">
        <v>26</v>
      </c>
      <c r="AA34" s="33">
        <v>236</v>
      </c>
      <c r="AB34" s="33">
        <v>361</v>
      </c>
      <c r="AC34" s="33">
        <v>1170</v>
      </c>
      <c r="AD34" s="33">
        <v>335</v>
      </c>
      <c r="AE34" s="33">
        <v>225</v>
      </c>
      <c r="AF34" s="33">
        <v>71</v>
      </c>
      <c r="AG34" s="33">
        <v>266</v>
      </c>
      <c r="AH34" s="33">
        <v>321</v>
      </c>
      <c r="AI34" s="33">
        <v>368</v>
      </c>
      <c r="AJ34" s="33">
        <v>846</v>
      </c>
      <c r="AK34" s="33">
        <v>333</v>
      </c>
      <c r="AL34" s="33">
        <v>228</v>
      </c>
      <c r="AM34" s="33">
        <v>113</v>
      </c>
      <c r="AN34" s="33">
        <v>207</v>
      </c>
      <c r="AO34" s="33">
        <v>110</v>
      </c>
      <c r="AP34" s="33">
        <v>42</v>
      </c>
      <c r="AQ34" s="33">
        <v>397</v>
      </c>
      <c r="AR34" s="34">
        <v>649</v>
      </c>
    </row>
    <row r="35" spans="1:44" x14ac:dyDescent="0.3">
      <c r="A35" s="26" t="s">
        <v>40</v>
      </c>
      <c r="B35" s="35">
        <v>1801</v>
      </c>
      <c r="C35" s="30">
        <v>919</v>
      </c>
      <c r="D35" s="30">
        <v>882</v>
      </c>
      <c r="E35" s="30">
        <v>182</v>
      </c>
      <c r="F35" s="30">
        <v>291</v>
      </c>
      <c r="G35" s="30">
        <v>309</v>
      </c>
      <c r="H35" s="30">
        <v>309</v>
      </c>
      <c r="I35" s="30">
        <v>309</v>
      </c>
      <c r="J35" s="30">
        <v>400</v>
      </c>
      <c r="K35" s="30">
        <v>145</v>
      </c>
      <c r="L35" s="30">
        <v>163</v>
      </c>
      <c r="M35" s="30">
        <v>199</v>
      </c>
      <c r="N35" s="30">
        <v>326</v>
      </c>
      <c r="O35" s="30">
        <v>136</v>
      </c>
      <c r="P35" s="30">
        <v>145</v>
      </c>
      <c r="Q35" s="30">
        <v>109</v>
      </c>
      <c r="R35" s="30">
        <v>145</v>
      </c>
      <c r="S35" s="30">
        <v>127</v>
      </c>
      <c r="T35" s="30">
        <v>145</v>
      </c>
      <c r="U35" s="30">
        <v>163</v>
      </c>
      <c r="V35" s="30">
        <v>1182</v>
      </c>
      <c r="W35" s="30">
        <v>619</v>
      </c>
      <c r="X35" s="30">
        <v>617</v>
      </c>
      <c r="Y35" s="30">
        <v>531</v>
      </c>
      <c r="Z35" s="30">
        <v>17</v>
      </c>
      <c r="AA35" s="30">
        <v>256</v>
      </c>
      <c r="AB35" s="30">
        <v>332</v>
      </c>
      <c r="AC35" s="30">
        <v>1261</v>
      </c>
      <c r="AD35" s="30">
        <v>292</v>
      </c>
      <c r="AE35" s="30">
        <v>186</v>
      </c>
      <c r="AF35" s="30">
        <v>62</v>
      </c>
      <c r="AG35" s="30">
        <v>540</v>
      </c>
      <c r="AH35" s="30">
        <v>396</v>
      </c>
      <c r="AI35" s="30">
        <v>288</v>
      </c>
      <c r="AJ35" s="30">
        <v>576</v>
      </c>
      <c r="AK35" s="30">
        <v>344</v>
      </c>
      <c r="AL35" s="30">
        <v>257</v>
      </c>
      <c r="AM35" s="30">
        <v>168</v>
      </c>
      <c r="AN35" s="30">
        <v>189</v>
      </c>
      <c r="AO35" s="30">
        <v>132</v>
      </c>
      <c r="AP35" s="30">
        <v>36</v>
      </c>
      <c r="AQ35" s="30">
        <v>627</v>
      </c>
      <c r="AR35" s="36">
        <v>492</v>
      </c>
    </row>
    <row r="36" spans="1:44" x14ac:dyDescent="0.3">
      <c r="A36" s="26" t="s">
        <v>41</v>
      </c>
      <c r="B36" s="35">
        <v>642</v>
      </c>
      <c r="C36" s="30">
        <v>257</v>
      </c>
      <c r="D36" s="30">
        <v>385</v>
      </c>
      <c r="E36" s="30">
        <v>56</v>
      </c>
      <c r="F36" s="30">
        <v>101</v>
      </c>
      <c r="G36" s="30">
        <v>99</v>
      </c>
      <c r="H36" s="30">
        <v>120</v>
      </c>
      <c r="I36" s="30">
        <v>119</v>
      </c>
      <c r="J36" s="30">
        <v>147</v>
      </c>
      <c r="K36" s="30">
        <v>46</v>
      </c>
      <c r="L36" s="30">
        <v>46</v>
      </c>
      <c r="M36" s="30">
        <v>89</v>
      </c>
      <c r="N36" s="30">
        <v>113</v>
      </c>
      <c r="O36" s="30">
        <v>48</v>
      </c>
      <c r="P36" s="30">
        <v>71</v>
      </c>
      <c r="Q36" s="30">
        <v>39</v>
      </c>
      <c r="R36" s="30">
        <v>66</v>
      </c>
      <c r="S36" s="30">
        <v>37</v>
      </c>
      <c r="T36" s="30">
        <v>41</v>
      </c>
      <c r="U36" s="30">
        <v>46</v>
      </c>
      <c r="V36" s="30">
        <v>420</v>
      </c>
      <c r="W36" s="30">
        <v>222</v>
      </c>
      <c r="X36" s="30">
        <v>225</v>
      </c>
      <c r="Y36" s="30">
        <v>206</v>
      </c>
      <c r="Z36" s="30">
        <v>5</v>
      </c>
      <c r="AA36" s="30">
        <v>81</v>
      </c>
      <c r="AB36" s="30">
        <v>112</v>
      </c>
      <c r="AC36" s="30">
        <v>467</v>
      </c>
      <c r="AD36" s="30">
        <v>98</v>
      </c>
      <c r="AE36" s="30">
        <v>60</v>
      </c>
      <c r="AF36" s="30">
        <v>18</v>
      </c>
      <c r="AG36" s="30">
        <v>161</v>
      </c>
      <c r="AH36" s="30">
        <v>127</v>
      </c>
      <c r="AI36" s="30">
        <v>113</v>
      </c>
      <c r="AJ36" s="30">
        <v>241</v>
      </c>
      <c r="AK36" s="30">
        <v>130</v>
      </c>
      <c r="AL36" s="30">
        <v>100</v>
      </c>
      <c r="AM36" s="30">
        <v>74</v>
      </c>
      <c r="AN36" s="30">
        <v>77</v>
      </c>
      <c r="AO36" s="30">
        <v>55</v>
      </c>
      <c r="AP36" s="30">
        <v>10</v>
      </c>
      <c r="AQ36" s="30">
        <v>223</v>
      </c>
      <c r="AR36" s="36">
        <v>211</v>
      </c>
    </row>
    <row r="37" spans="1:44" x14ac:dyDescent="0.3">
      <c r="A37" s="26" t="s">
        <v>63</v>
      </c>
      <c r="B37" s="37">
        <v>0.35649999999999998</v>
      </c>
      <c r="C37" s="53">
        <v>0.27979999999999999</v>
      </c>
      <c r="D37" s="53">
        <v>0.43619999999999998</v>
      </c>
      <c r="E37" s="53">
        <v>0.30940000000000001</v>
      </c>
      <c r="F37" s="53">
        <v>0.34870000000000001</v>
      </c>
      <c r="G37" s="53">
        <v>0.31859999999999999</v>
      </c>
      <c r="H37" s="53">
        <v>0.38719999999999999</v>
      </c>
      <c r="I37" s="53">
        <v>0.38579999999999998</v>
      </c>
      <c r="J37" s="53">
        <v>0.36630000000000001</v>
      </c>
      <c r="K37" s="53">
        <v>0.317</v>
      </c>
      <c r="L37" s="53">
        <v>0.28360000000000002</v>
      </c>
      <c r="M37" s="53">
        <v>0.4456</v>
      </c>
      <c r="N37" s="53">
        <v>0.34770000000000001</v>
      </c>
      <c r="O37" s="53">
        <v>0.35439999999999999</v>
      </c>
      <c r="P37" s="53">
        <v>0.48899999999999999</v>
      </c>
      <c r="Q37" s="53">
        <v>0.36330000000000001</v>
      </c>
      <c r="R37" s="53">
        <v>0.45590000000000003</v>
      </c>
      <c r="S37" s="53">
        <v>0.29149999999999998</v>
      </c>
      <c r="T37" s="53">
        <v>0.28120000000000001</v>
      </c>
      <c r="U37" s="53">
        <v>0.28110000000000002</v>
      </c>
      <c r="V37" s="53">
        <v>0.35520000000000002</v>
      </c>
      <c r="W37" s="53">
        <v>0.3589</v>
      </c>
      <c r="X37" s="53">
        <v>0.36509999999999998</v>
      </c>
      <c r="Y37" s="53">
        <v>0.38819999999999999</v>
      </c>
      <c r="Z37" s="53">
        <v>0.28110000000000002</v>
      </c>
      <c r="AA37" s="53">
        <v>0.316</v>
      </c>
      <c r="AB37" s="53">
        <v>0.33839999999999998</v>
      </c>
      <c r="AC37" s="53">
        <v>0.37040000000000001</v>
      </c>
      <c r="AD37" s="53">
        <v>0.33379999999999999</v>
      </c>
      <c r="AE37" s="54">
        <v>0.32</v>
      </c>
      <c r="AF37" s="53">
        <v>0.28920000000000001</v>
      </c>
      <c r="AG37" s="53">
        <v>0.29759999999999998</v>
      </c>
      <c r="AH37" s="53">
        <v>0.31950000000000001</v>
      </c>
      <c r="AI37" s="53">
        <v>0.39250000000000002</v>
      </c>
      <c r="AJ37" s="53">
        <v>0.41899999999999998</v>
      </c>
      <c r="AK37" s="53">
        <v>0.37659999999999999</v>
      </c>
      <c r="AL37" s="53">
        <v>0.39029999999999998</v>
      </c>
      <c r="AM37" s="53">
        <v>0.4385</v>
      </c>
      <c r="AN37" s="53">
        <v>0.4052</v>
      </c>
      <c r="AO37" s="53">
        <v>0.41399999999999998</v>
      </c>
      <c r="AP37" s="53">
        <v>0.2737</v>
      </c>
      <c r="AQ37" s="53">
        <v>0.35589999999999999</v>
      </c>
      <c r="AR37" s="38">
        <v>0.42770000000000002</v>
      </c>
    </row>
    <row r="38" spans="1:44" x14ac:dyDescent="0.3">
      <c r="A38" s="26" t="s">
        <v>42</v>
      </c>
      <c r="B38" s="35">
        <v>613</v>
      </c>
      <c r="C38" s="30">
        <v>339</v>
      </c>
      <c r="D38" s="30">
        <v>274</v>
      </c>
      <c r="E38" s="30">
        <v>54</v>
      </c>
      <c r="F38" s="30">
        <v>92</v>
      </c>
      <c r="G38" s="30">
        <v>108</v>
      </c>
      <c r="H38" s="30">
        <v>106</v>
      </c>
      <c r="I38" s="30">
        <v>106</v>
      </c>
      <c r="J38" s="30">
        <v>146</v>
      </c>
      <c r="K38" s="30">
        <v>67</v>
      </c>
      <c r="L38" s="30">
        <v>70</v>
      </c>
      <c r="M38" s="30">
        <v>78</v>
      </c>
      <c r="N38" s="30">
        <v>110</v>
      </c>
      <c r="O38" s="30">
        <v>56</v>
      </c>
      <c r="P38" s="30">
        <v>33</v>
      </c>
      <c r="Q38" s="30">
        <v>31</v>
      </c>
      <c r="R38" s="30">
        <v>42</v>
      </c>
      <c r="S38" s="30">
        <v>37</v>
      </c>
      <c r="T38" s="30">
        <v>34</v>
      </c>
      <c r="U38" s="30">
        <v>55</v>
      </c>
      <c r="V38" s="30">
        <v>412</v>
      </c>
      <c r="W38" s="30">
        <v>201</v>
      </c>
      <c r="X38" s="30">
        <v>219</v>
      </c>
      <c r="Y38" s="30">
        <v>193</v>
      </c>
      <c r="Z38" s="30">
        <v>9</v>
      </c>
      <c r="AA38" s="30">
        <v>75</v>
      </c>
      <c r="AB38" s="30">
        <v>105</v>
      </c>
      <c r="AC38" s="30">
        <v>421</v>
      </c>
      <c r="AD38" s="30">
        <v>101</v>
      </c>
      <c r="AE38" s="30">
        <v>66</v>
      </c>
      <c r="AF38" s="30">
        <v>25</v>
      </c>
      <c r="AG38" s="30">
        <v>164</v>
      </c>
      <c r="AH38" s="30">
        <v>142</v>
      </c>
      <c r="AI38" s="30">
        <v>109</v>
      </c>
      <c r="AJ38" s="30">
        <v>198</v>
      </c>
      <c r="AK38" s="30">
        <v>122</v>
      </c>
      <c r="AL38" s="30">
        <v>88</v>
      </c>
      <c r="AM38" s="30">
        <v>57</v>
      </c>
      <c r="AN38" s="30">
        <v>72</v>
      </c>
      <c r="AO38" s="30">
        <v>44</v>
      </c>
      <c r="AP38" s="30">
        <v>16</v>
      </c>
      <c r="AQ38" s="30">
        <v>218</v>
      </c>
      <c r="AR38" s="36">
        <v>189</v>
      </c>
    </row>
    <row r="39" spans="1:44" x14ac:dyDescent="0.3">
      <c r="A39" s="26" t="s">
        <v>63</v>
      </c>
      <c r="B39" s="37">
        <v>0.34029999999999999</v>
      </c>
      <c r="C39" s="53">
        <v>0.3695</v>
      </c>
      <c r="D39" s="54">
        <v>0.31</v>
      </c>
      <c r="E39" s="53">
        <v>0.29830000000000001</v>
      </c>
      <c r="F39" s="53">
        <v>0.3165</v>
      </c>
      <c r="G39" s="53">
        <v>0.35020000000000001</v>
      </c>
      <c r="H39" s="53">
        <v>0.34279999999999999</v>
      </c>
      <c r="I39" s="53">
        <v>0.34300000000000003</v>
      </c>
      <c r="J39" s="53">
        <v>0.36520000000000002</v>
      </c>
      <c r="K39" s="53">
        <v>0.46139999999999998</v>
      </c>
      <c r="L39" s="53">
        <v>0.43140000000000001</v>
      </c>
      <c r="M39" s="53">
        <v>0.38929999999999998</v>
      </c>
      <c r="N39" s="53">
        <v>0.33710000000000001</v>
      </c>
      <c r="O39" s="53">
        <v>0.41099999999999998</v>
      </c>
      <c r="P39" s="53">
        <v>0.22670000000000001</v>
      </c>
      <c r="Q39" s="53">
        <v>0.28599999999999998</v>
      </c>
      <c r="R39" s="53">
        <v>0.29189999999999999</v>
      </c>
      <c r="S39" s="53">
        <v>0.29599999999999999</v>
      </c>
      <c r="T39" s="53">
        <v>0.23369999999999999</v>
      </c>
      <c r="U39" s="53">
        <v>0.33929999999999999</v>
      </c>
      <c r="V39" s="53">
        <v>0.3488</v>
      </c>
      <c r="W39" s="53">
        <v>0.3241</v>
      </c>
      <c r="X39" s="53">
        <v>0.35510000000000003</v>
      </c>
      <c r="Y39" s="53">
        <v>0.36330000000000001</v>
      </c>
      <c r="Z39" s="53">
        <v>0.5151</v>
      </c>
      <c r="AA39" s="53">
        <v>0.29360000000000003</v>
      </c>
      <c r="AB39" s="53">
        <v>0.31719999999999998</v>
      </c>
      <c r="AC39" s="53">
        <v>0.33439999999999998</v>
      </c>
      <c r="AD39" s="53">
        <v>0.34589999999999999</v>
      </c>
      <c r="AE39" s="53">
        <v>0.3523</v>
      </c>
      <c r="AF39" s="53">
        <v>0.39989999999999998</v>
      </c>
      <c r="AG39" s="53">
        <v>0.30359999999999998</v>
      </c>
      <c r="AH39" s="53">
        <v>0.3584</v>
      </c>
      <c r="AI39" s="53">
        <v>0.37880000000000003</v>
      </c>
      <c r="AJ39" s="53">
        <v>0.34320000000000001</v>
      </c>
      <c r="AK39" s="53">
        <v>0.35539999999999999</v>
      </c>
      <c r="AL39" s="53">
        <v>0.3427</v>
      </c>
      <c r="AM39" s="53">
        <v>0.34079999999999999</v>
      </c>
      <c r="AN39" s="53">
        <v>0.37930000000000003</v>
      </c>
      <c r="AO39" s="53">
        <v>0.3332</v>
      </c>
      <c r="AP39" s="53">
        <v>0.44929999999999998</v>
      </c>
      <c r="AQ39" s="53">
        <v>0.34749999999999998</v>
      </c>
      <c r="AR39" s="38">
        <v>0.3841</v>
      </c>
    </row>
    <row r="40" spans="1:44" x14ac:dyDescent="0.3">
      <c r="A40" s="26" t="s">
        <v>43</v>
      </c>
      <c r="B40" s="35">
        <v>337</v>
      </c>
      <c r="C40" s="30">
        <v>192</v>
      </c>
      <c r="D40" s="30">
        <v>145</v>
      </c>
      <c r="E40" s="30">
        <v>38</v>
      </c>
      <c r="F40" s="30">
        <v>58</v>
      </c>
      <c r="G40" s="30">
        <v>64</v>
      </c>
      <c r="H40" s="30">
        <v>54</v>
      </c>
      <c r="I40" s="30">
        <v>61</v>
      </c>
      <c r="J40" s="30">
        <v>61</v>
      </c>
      <c r="K40" s="30">
        <v>19</v>
      </c>
      <c r="L40" s="30">
        <v>29</v>
      </c>
      <c r="M40" s="30">
        <v>21</v>
      </c>
      <c r="N40" s="30">
        <v>59</v>
      </c>
      <c r="O40" s="30">
        <v>18</v>
      </c>
      <c r="P40" s="30">
        <v>33</v>
      </c>
      <c r="Q40" s="30">
        <v>17</v>
      </c>
      <c r="R40" s="30">
        <v>25</v>
      </c>
      <c r="S40" s="30">
        <v>27</v>
      </c>
      <c r="T40" s="30">
        <v>42</v>
      </c>
      <c r="U40" s="30">
        <v>46</v>
      </c>
      <c r="V40" s="30">
        <v>213</v>
      </c>
      <c r="W40" s="30">
        <v>123</v>
      </c>
      <c r="X40" s="30">
        <v>102</v>
      </c>
      <c r="Y40" s="30">
        <v>76</v>
      </c>
      <c r="Z40" s="30">
        <v>2</v>
      </c>
      <c r="AA40" s="30">
        <v>66</v>
      </c>
      <c r="AB40" s="30">
        <v>80</v>
      </c>
      <c r="AC40" s="30">
        <v>236</v>
      </c>
      <c r="AD40" s="30">
        <v>58</v>
      </c>
      <c r="AE40" s="30">
        <v>31</v>
      </c>
      <c r="AF40" s="30">
        <v>12</v>
      </c>
      <c r="AG40" s="30">
        <v>156</v>
      </c>
      <c r="AH40" s="30">
        <v>71</v>
      </c>
      <c r="AI40" s="30">
        <v>40</v>
      </c>
      <c r="AJ40" s="30">
        <v>71</v>
      </c>
      <c r="AK40" s="30">
        <v>55</v>
      </c>
      <c r="AL40" s="30">
        <v>54</v>
      </c>
      <c r="AM40" s="30">
        <v>28</v>
      </c>
      <c r="AN40" s="30">
        <v>29</v>
      </c>
      <c r="AO40" s="30">
        <v>19</v>
      </c>
      <c r="AP40" s="30">
        <v>5</v>
      </c>
      <c r="AQ40" s="30">
        <v>122</v>
      </c>
      <c r="AR40" s="36">
        <v>55</v>
      </c>
    </row>
    <row r="41" spans="1:44" x14ac:dyDescent="0.3">
      <c r="A41" s="26" t="s">
        <v>63</v>
      </c>
      <c r="B41" s="37">
        <v>0.18690000000000001</v>
      </c>
      <c r="C41" s="53">
        <v>0.2089</v>
      </c>
      <c r="D41" s="53">
        <v>0.16400000000000001</v>
      </c>
      <c r="E41" s="53">
        <v>0.21079999999999999</v>
      </c>
      <c r="F41" s="53">
        <v>0.19889999999999999</v>
      </c>
      <c r="G41" s="53">
        <v>0.20810000000000001</v>
      </c>
      <c r="H41" s="53">
        <v>0.17449999999999999</v>
      </c>
      <c r="I41" s="53">
        <v>0.1968</v>
      </c>
      <c r="J41" s="53">
        <v>0.15279999999999999</v>
      </c>
      <c r="K41" s="53">
        <v>0.13109999999999999</v>
      </c>
      <c r="L41" s="53">
        <v>0.17699999999999999</v>
      </c>
      <c r="M41" s="53">
        <v>0.10489999999999999</v>
      </c>
      <c r="N41" s="53">
        <v>0.1817</v>
      </c>
      <c r="O41" s="53">
        <v>0.13189999999999999</v>
      </c>
      <c r="P41" s="53">
        <v>0.22839999999999999</v>
      </c>
      <c r="Q41" s="53">
        <v>0.1578</v>
      </c>
      <c r="R41" s="53">
        <v>0.17519999999999999</v>
      </c>
      <c r="S41" s="53">
        <v>0.21529999999999999</v>
      </c>
      <c r="T41" s="53">
        <v>0.2908</v>
      </c>
      <c r="U41" s="53">
        <v>0.28129999999999999</v>
      </c>
      <c r="V41" s="53">
        <v>0.18060000000000001</v>
      </c>
      <c r="W41" s="53">
        <v>0.19889999999999999</v>
      </c>
      <c r="X41" s="53">
        <v>0.16489999999999999</v>
      </c>
      <c r="Y41" s="53">
        <v>0.14399999999999999</v>
      </c>
      <c r="Z41" s="53">
        <v>9.2100000000000001E-2</v>
      </c>
      <c r="AA41" s="53">
        <v>0.25769999999999998</v>
      </c>
      <c r="AB41" s="53">
        <v>0.2402</v>
      </c>
      <c r="AC41" s="53">
        <v>0.18729999999999999</v>
      </c>
      <c r="AD41" s="53">
        <v>0.19700000000000001</v>
      </c>
      <c r="AE41" s="53">
        <v>0.16750000000000001</v>
      </c>
      <c r="AF41" s="53">
        <v>0.18970000000000001</v>
      </c>
      <c r="AG41" s="53">
        <v>0.28849999999999998</v>
      </c>
      <c r="AH41" s="53">
        <v>0.1782</v>
      </c>
      <c r="AI41" s="53">
        <v>0.13719999999999999</v>
      </c>
      <c r="AJ41" s="53">
        <v>0.1225</v>
      </c>
      <c r="AK41" s="53">
        <v>0.15989999999999999</v>
      </c>
      <c r="AL41" s="53">
        <v>0.20960000000000001</v>
      </c>
      <c r="AM41" s="53">
        <v>0.16950000000000001</v>
      </c>
      <c r="AN41" s="53">
        <v>0.15440000000000001</v>
      </c>
      <c r="AO41" s="53">
        <v>0.14779999999999999</v>
      </c>
      <c r="AP41" s="53">
        <v>0.15110000000000001</v>
      </c>
      <c r="AQ41" s="53">
        <v>0.1948</v>
      </c>
      <c r="AR41" s="38">
        <v>0.11219999999999999</v>
      </c>
    </row>
    <row r="42" spans="1:44" x14ac:dyDescent="0.3">
      <c r="A42" s="26" t="s">
        <v>44</v>
      </c>
      <c r="B42" s="35">
        <v>77</v>
      </c>
      <c r="C42" s="30">
        <v>47</v>
      </c>
      <c r="D42" s="30">
        <v>30</v>
      </c>
      <c r="E42" s="30">
        <v>10</v>
      </c>
      <c r="F42" s="30">
        <v>11</v>
      </c>
      <c r="G42" s="30">
        <v>17</v>
      </c>
      <c r="H42" s="30">
        <v>11</v>
      </c>
      <c r="I42" s="30">
        <v>15</v>
      </c>
      <c r="J42" s="30">
        <v>13</v>
      </c>
      <c r="K42" s="30">
        <v>4</v>
      </c>
      <c r="L42" s="30">
        <v>10</v>
      </c>
      <c r="M42" s="30">
        <v>3</v>
      </c>
      <c r="N42" s="30">
        <v>18</v>
      </c>
      <c r="O42" s="30">
        <v>6</v>
      </c>
      <c r="P42" s="30">
        <v>1</v>
      </c>
      <c r="Q42" s="30">
        <v>10</v>
      </c>
      <c r="R42" s="30">
        <v>4</v>
      </c>
      <c r="S42" s="30">
        <v>11</v>
      </c>
      <c r="T42" s="30">
        <v>3</v>
      </c>
      <c r="U42" s="30">
        <v>7</v>
      </c>
      <c r="V42" s="30">
        <v>55</v>
      </c>
      <c r="W42" s="30">
        <v>22</v>
      </c>
      <c r="X42" s="30">
        <v>25</v>
      </c>
      <c r="Y42" s="30">
        <v>29</v>
      </c>
      <c r="Z42" s="30">
        <v>2</v>
      </c>
      <c r="AA42" s="30">
        <v>8</v>
      </c>
      <c r="AB42" s="30">
        <v>11</v>
      </c>
      <c r="AC42" s="30">
        <v>45</v>
      </c>
      <c r="AD42" s="30">
        <v>14</v>
      </c>
      <c r="AE42" s="30">
        <v>13</v>
      </c>
      <c r="AF42" s="30">
        <v>5</v>
      </c>
      <c r="AG42" s="30">
        <v>20</v>
      </c>
      <c r="AH42" s="30">
        <v>17</v>
      </c>
      <c r="AI42" s="30">
        <v>13</v>
      </c>
      <c r="AJ42" s="30">
        <v>27</v>
      </c>
      <c r="AK42" s="30">
        <v>18</v>
      </c>
      <c r="AL42" s="30">
        <v>8</v>
      </c>
      <c r="AM42" s="30">
        <v>2</v>
      </c>
      <c r="AN42" s="30">
        <v>5</v>
      </c>
      <c r="AO42" s="30">
        <v>10</v>
      </c>
      <c r="AP42" s="30">
        <v>1</v>
      </c>
      <c r="AQ42" s="30">
        <v>24</v>
      </c>
      <c r="AR42" s="36">
        <v>15</v>
      </c>
    </row>
    <row r="43" spans="1:44" x14ac:dyDescent="0.3">
      <c r="A43" s="26" t="s">
        <v>63</v>
      </c>
      <c r="B43" s="37">
        <v>4.2599999999999999E-2</v>
      </c>
      <c r="C43" s="53">
        <v>5.0599999999999999E-2</v>
      </c>
      <c r="D43" s="53">
        <v>3.4200000000000001E-2</v>
      </c>
      <c r="E43" s="53">
        <v>5.7000000000000002E-2</v>
      </c>
      <c r="F43" s="53">
        <v>3.8699999999999998E-2</v>
      </c>
      <c r="G43" s="53">
        <v>5.3900000000000003E-2</v>
      </c>
      <c r="H43" s="53">
        <v>3.56E-2</v>
      </c>
      <c r="I43" s="53">
        <v>4.7800000000000002E-2</v>
      </c>
      <c r="J43" s="53">
        <v>3.1300000000000001E-2</v>
      </c>
      <c r="K43" s="53">
        <v>2.6499999999999999E-2</v>
      </c>
      <c r="L43" s="53">
        <v>6.3600000000000004E-2</v>
      </c>
      <c r="M43" s="53">
        <v>1.29E-2</v>
      </c>
      <c r="N43" s="53">
        <v>5.4300000000000001E-2</v>
      </c>
      <c r="O43" s="53">
        <v>4.2200000000000001E-2</v>
      </c>
      <c r="P43" s="53">
        <v>6.7999999999999996E-3</v>
      </c>
      <c r="Q43" s="53">
        <v>9.5699999999999993E-2</v>
      </c>
      <c r="R43" s="53">
        <v>2.93E-2</v>
      </c>
      <c r="S43" s="53">
        <v>9.0700000000000003E-2</v>
      </c>
      <c r="T43" s="53">
        <v>1.9599999999999999E-2</v>
      </c>
      <c r="U43" s="53">
        <v>4.0099999999999997E-2</v>
      </c>
      <c r="V43" s="53">
        <v>4.6600000000000003E-2</v>
      </c>
      <c r="W43" s="53">
        <v>3.49E-2</v>
      </c>
      <c r="X43" s="53">
        <v>4.0800000000000003E-2</v>
      </c>
      <c r="Y43" s="53">
        <v>5.4600000000000003E-2</v>
      </c>
      <c r="Z43" s="53">
        <v>0.1116</v>
      </c>
      <c r="AA43" s="53">
        <v>3.1099999999999999E-2</v>
      </c>
      <c r="AB43" s="53">
        <v>3.2099999999999997E-2</v>
      </c>
      <c r="AC43" s="53">
        <v>3.5900000000000001E-2</v>
      </c>
      <c r="AD43" s="53">
        <v>4.8000000000000001E-2</v>
      </c>
      <c r="AE43" s="53">
        <v>6.9099999999999995E-2</v>
      </c>
      <c r="AF43" s="53">
        <v>7.3499999999999996E-2</v>
      </c>
      <c r="AG43" s="53">
        <v>3.6200000000000003E-2</v>
      </c>
      <c r="AH43" s="53">
        <v>4.2700000000000002E-2</v>
      </c>
      <c r="AI43" s="53">
        <v>4.6300000000000001E-2</v>
      </c>
      <c r="AJ43" s="53">
        <v>4.6600000000000003E-2</v>
      </c>
      <c r="AK43" s="53">
        <v>5.2200000000000003E-2</v>
      </c>
      <c r="AL43" s="53">
        <v>2.98E-2</v>
      </c>
      <c r="AM43" s="53">
        <v>1.04E-2</v>
      </c>
      <c r="AN43" s="53">
        <v>2.5499999999999998E-2</v>
      </c>
      <c r="AO43" s="53">
        <v>7.3099999999999998E-2</v>
      </c>
      <c r="AP43" s="53">
        <v>3.8800000000000001E-2</v>
      </c>
      <c r="AQ43" s="53">
        <v>3.8300000000000001E-2</v>
      </c>
      <c r="AR43" s="38">
        <v>2.9700000000000001E-2</v>
      </c>
    </row>
    <row r="44" spans="1:44" x14ac:dyDescent="0.3">
      <c r="A44" s="26" t="s">
        <v>45</v>
      </c>
      <c r="B44" s="35">
        <v>52</v>
      </c>
      <c r="C44" s="30">
        <v>18</v>
      </c>
      <c r="D44" s="30">
        <v>34</v>
      </c>
      <c r="E44" s="30">
        <v>8</v>
      </c>
      <c r="F44" s="30">
        <v>4</v>
      </c>
      <c r="G44" s="30">
        <v>7</v>
      </c>
      <c r="H44" s="30">
        <v>8</v>
      </c>
      <c r="I44" s="30">
        <v>5</v>
      </c>
      <c r="J44" s="30">
        <v>20</v>
      </c>
      <c r="K44" s="30">
        <v>4</v>
      </c>
      <c r="L44" s="30">
        <v>2</v>
      </c>
      <c r="M44" s="30">
        <v>4</v>
      </c>
      <c r="N44" s="30">
        <v>6</v>
      </c>
      <c r="O44" s="30">
        <v>4</v>
      </c>
      <c r="P44" s="30">
        <v>4</v>
      </c>
      <c r="Q44" s="30">
        <v>1</v>
      </c>
      <c r="R44" s="30">
        <v>2</v>
      </c>
      <c r="S44" s="30">
        <v>5</v>
      </c>
      <c r="T44" s="30">
        <v>17</v>
      </c>
      <c r="U44" s="30">
        <v>3</v>
      </c>
      <c r="V44" s="30">
        <v>20</v>
      </c>
      <c r="W44" s="30">
        <v>32</v>
      </c>
      <c r="X44" s="30">
        <v>27</v>
      </c>
      <c r="Y44" s="30">
        <v>13</v>
      </c>
      <c r="Z44" s="30">
        <v>0</v>
      </c>
      <c r="AA44" s="30">
        <v>5</v>
      </c>
      <c r="AB44" s="30">
        <v>5</v>
      </c>
      <c r="AC44" s="30">
        <v>39</v>
      </c>
      <c r="AD44" s="30">
        <v>6</v>
      </c>
      <c r="AE44" s="30">
        <v>8</v>
      </c>
      <c r="AF44" s="30">
        <v>0</v>
      </c>
      <c r="AG44" s="30">
        <v>9</v>
      </c>
      <c r="AH44" s="30">
        <v>14</v>
      </c>
      <c r="AI44" s="30">
        <v>3</v>
      </c>
      <c r="AJ44" s="30">
        <v>25</v>
      </c>
      <c r="AK44" s="30">
        <v>9</v>
      </c>
      <c r="AL44" s="30">
        <v>3</v>
      </c>
      <c r="AM44" s="30">
        <v>6</v>
      </c>
      <c r="AN44" s="30">
        <v>2</v>
      </c>
      <c r="AO44" s="30">
        <v>2</v>
      </c>
      <c r="AP44" s="30">
        <v>3</v>
      </c>
      <c r="AQ44" s="30">
        <v>27</v>
      </c>
      <c r="AR44" s="36">
        <v>10</v>
      </c>
    </row>
    <row r="45" spans="1:44" x14ac:dyDescent="0.3">
      <c r="A45" s="26" t="s">
        <v>63</v>
      </c>
      <c r="B45" s="37">
        <v>2.9000000000000001E-2</v>
      </c>
      <c r="C45" s="53">
        <v>1.9800000000000002E-2</v>
      </c>
      <c r="D45" s="53">
        <v>3.8399999999999997E-2</v>
      </c>
      <c r="E45" s="53">
        <v>4.41E-2</v>
      </c>
      <c r="F45" s="53">
        <v>1.24E-2</v>
      </c>
      <c r="G45" s="53">
        <v>2.41E-2</v>
      </c>
      <c r="H45" s="53">
        <v>2.5600000000000001E-2</v>
      </c>
      <c r="I45" s="53">
        <v>1.55E-2</v>
      </c>
      <c r="J45" s="53">
        <v>5.0700000000000002E-2</v>
      </c>
      <c r="K45" s="53">
        <v>2.8799999999999999E-2</v>
      </c>
      <c r="L45" s="53">
        <v>1.29E-2</v>
      </c>
      <c r="M45" s="53">
        <v>2.0400000000000001E-2</v>
      </c>
      <c r="N45" s="53">
        <v>1.8200000000000001E-2</v>
      </c>
      <c r="O45" s="53">
        <v>3.2500000000000001E-2</v>
      </c>
      <c r="P45" s="53">
        <v>2.9000000000000001E-2</v>
      </c>
      <c r="Q45" s="53">
        <v>5.1999999999999998E-3</v>
      </c>
      <c r="R45" s="53">
        <v>1.1599999999999999E-2</v>
      </c>
      <c r="S45" s="53">
        <v>3.9800000000000002E-2</v>
      </c>
      <c r="T45" s="53">
        <v>0.1157</v>
      </c>
      <c r="U45" s="53">
        <v>1.9699999999999999E-2</v>
      </c>
      <c r="V45" s="53">
        <v>1.67E-2</v>
      </c>
      <c r="W45" s="53">
        <v>5.2299999999999999E-2</v>
      </c>
      <c r="X45" s="53">
        <v>4.3299999999999998E-2</v>
      </c>
      <c r="Y45" s="53">
        <v>2.41E-2</v>
      </c>
      <c r="Z45" s="30" t="s">
        <v>46</v>
      </c>
      <c r="AA45" s="53">
        <v>2.12E-2</v>
      </c>
      <c r="AB45" s="53">
        <v>1.4E-2</v>
      </c>
      <c r="AC45" s="53">
        <v>3.0700000000000002E-2</v>
      </c>
      <c r="AD45" s="53">
        <v>1.9599999999999999E-2</v>
      </c>
      <c r="AE45" s="53">
        <v>4.1599999999999998E-2</v>
      </c>
      <c r="AF45" s="30" t="s">
        <v>46</v>
      </c>
      <c r="AG45" s="53">
        <v>1.7500000000000002E-2</v>
      </c>
      <c r="AH45" s="53">
        <v>3.56E-2</v>
      </c>
      <c r="AI45" s="53">
        <v>1.11E-2</v>
      </c>
      <c r="AJ45" s="53">
        <v>4.41E-2</v>
      </c>
      <c r="AK45" s="53">
        <v>2.7199999999999998E-2</v>
      </c>
      <c r="AL45" s="53">
        <v>1.24E-2</v>
      </c>
      <c r="AM45" s="53">
        <v>3.6200000000000003E-2</v>
      </c>
      <c r="AN45" s="53">
        <v>8.2000000000000007E-3</v>
      </c>
      <c r="AO45" s="53">
        <v>1.6400000000000001E-2</v>
      </c>
      <c r="AP45" s="53">
        <v>8.72E-2</v>
      </c>
      <c r="AQ45" s="53">
        <v>4.3499999999999997E-2</v>
      </c>
      <c r="AR45" s="38">
        <v>1.9800000000000002E-2</v>
      </c>
    </row>
    <row r="46" spans="1:44" x14ac:dyDescent="0.3">
      <c r="A46" s="26" t="s">
        <v>47</v>
      </c>
      <c r="B46" s="35">
        <v>81</v>
      </c>
      <c r="C46" s="30">
        <v>65</v>
      </c>
      <c r="D46" s="30">
        <v>15</v>
      </c>
      <c r="E46" s="30">
        <v>15</v>
      </c>
      <c r="F46" s="30">
        <v>25</v>
      </c>
      <c r="G46" s="30">
        <v>14</v>
      </c>
      <c r="H46" s="30">
        <v>11</v>
      </c>
      <c r="I46" s="30">
        <v>3</v>
      </c>
      <c r="J46" s="30">
        <v>13</v>
      </c>
      <c r="K46" s="30">
        <v>5</v>
      </c>
      <c r="L46" s="30">
        <v>5</v>
      </c>
      <c r="M46" s="30">
        <v>5</v>
      </c>
      <c r="N46" s="30">
        <v>20</v>
      </c>
      <c r="O46" s="30">
        <v>4</v>
      </c>
      <c r="P46" s="30">
        <v>3</v>
      </c>
      <c r="Q46" s="30">
        <v>10</v>
      </c>
      <c r="R46" s="30">
        <v>5</v>
      </c>
      <c r="S46" s="30">
        <v>8</v>
      </c>
      <c r="T46" s="30">
        <v>9</v>
      </c>
      <c r="U46" s="30">
        <v>6</v>
      </c>
      <c r="V46" s="30">
        <v>62</v>
      </c>
      <c r="W46" s="30">
        <v>19</v>
      </c>
      <c r="X46" s="30">
        <v>19</v>
      </c>
      <c r="Y46" s="30">
        <v>14</v>
      </c>
      <c r="Z46" s="30">
        <v>0</v>
      </c>
      <c r="AA46" s="30">
        <v>21</v>
      </c>
      <c r="AB46" s="30">
        <v>19</v>
      </c>
      <c r="AC46" s="30">
        <v>52</v>
      </c>
      <c r="AD46" s="30">
        <v>16</v>
      </c>
      <c r="AE46" s="30">
        <v>9</v>
      </c>
      <c r="AF46" s="30">
        <v>3</v>
      </c>
      <c r="AG46" s="30">
        <v>31</v>
      </c>
      <c r="AH46" s="30">
        <v>26</v>
      </c>
      <c r="AI46" s="30">
        <v>10</v>
      </c>
      <c r="AJ46" s="30">
        <v>14</v>
      </c>
      <c r="AK46" s="30">
        <v>10</v>
      </c>
      <c r="AL46" s="30">
        <v>4</v>
      </c>
      <c r="AM46" s="30">
        <v>1</v>
      </c>
      <c r="AN46" s="30">
        <v>5</v>
      </c>
      <c r="AO46" s="30">
        <v>2</v>
      </c>
      <c r="AP46" s="30">
        <v>0</v>
      </c>
      <c r="AQ46" s="30">
        <v>13</v>
      </c>
      <c r="AR46" s="36">
        <v>13</v>
      </c>
    </row>
    <row r="47" spans="1:44" x14ac:dyDescent="0.3">
      <c r="A47" s="26" t="s">
        <v>63</v>
      </c>
      <c r="B47" s="37">
        <v>4.48E-2</v>
      </c>
      <c r="C47" s="53">
        <v>7.1300000000000002E-2</v>
      </c>
      <c r="D47" s="53">
        <v>1.72E-2</v>
      </c>
      <c r="E47" s="53">
        <v>8.0299999999999996E-2</v>
      </c>
      <c r="F47" s="53">
        <v>8.48E-2</v>
      </c>
      <c r="G47" s="53">
        <v>4.5100000000000001E-2</v>
      </c>
      <c r="H47" s="53">
        <v>3.4200000000000001E-2</v>
      </c>
      <c r="I47" s="53">
        <v>1.11E-2</v>
      </c>
      <c r="J47" s="53">
        <v>3.3599999999999998E-2</v>
      </c>
      <c r="K47" s="53">
        <v>3.5099999999999999E-2</v>
      </c>
      <c r="L47" s="53">
        <v>3.15E-2</v>
      </c>
      <c r="M47" s="53">
        <v>2.7E-2</v>
      </c>
      <c r="N47" s="53">
        <v>6.0999999999999999E-2</v>
      </c>
      <c r="O47" s="53">
        <v>2.81E-2</v>
      </c>
      <c r="P47" s="54">
        <v>0.02</v>
      </c>
      <c r="Q47" s="53">
        <v>9.1899999999999996E-2</v>
      </c>
      <c r="R47" s="53">
        <v>3.61E-2</v>
      </c>
      <c r="S47" s="53">
        <v>6.6699999999999995E-2</v>
      </c>
      <c r="T47" s="53">
        <v>5.8999999999999997E-2</v>
      </c>
      <c r="U47" s="53">
        <v>3.85E-2</v>
      </c>
      <c r="V47" s="53">
        <v>5.21E-2</v>
      </c>
      <c r="W47" s="53">
        <v>3.0800000000000001E-2</v>
      </c>
      <c r="X47" s="53">
        <v>3.0800000000000001E-2</v>
      </c>
      <c r="Y47" s="53">
        <v>2.5700000000000001E-2</v>
      </c>
      <c r="Z47" s="30" t="s">
        <v>46</v>
      </c>
      <c r="AA47" s="53">
        <v>8.0399999999999999E-2</v>
      </c>
      <c r="AB47" s="53">
        <v>5.8000000000000003E-2</v>
      </c>
      <c r="AC47" s="53">
        <v>4.1399999999999999E-2</v>
      </c>
      <c r="AD47" s="53">
        <v>5.5599999999999997E-2</v>
      </c>
      <c r="AE47" s="53">
        <v>4.9599999999999998E-2</v>
      </c>
      <c r="AF47" s="53">
        <v>4.7600000000000003E-2</v>
      </c>
      <c r="AG47" s="53">
        <v>5.6599999999999998E-2</v>
      </c>
      <c r="AH47" s="53">
        <v>6.5699999999999995E-2</v>
      </c>
      <c r="AI47" s="53">
        <v>3.4200000000000001E-2</v>
      </c>
      <c r="AJ47" s="53">
        <v>2.46E-2</v>
      </c>
      <c r="AK47" s="53">
        <v>2.87E-2</v>
      </c>
      <c r="AL47" s="53">
        <v>1.52E-2</v>
      </c>
      <c r="AM47" s="53">
        <v>4.5999999999999999E-3</v>
      </c>
      <c r="AN47" s="53">
        <v>2.7300000000000001E-2</v>
      </c>
      <c r="AO47" s="53">
        <v>1.5599999999999999E-2</v>
      </c>
      <c r="AP47" s="30" t="s">
        <v>46</v>
      </c>
      <c r="AQ47" s="53">
        <v>2.01E-2</v>
      </c>
      <c r="AR47" s="38">
        <v>2.6499999999999999E-2</v>
      </c>
    </row>
    <row r="48" spans="1:44" x14ac:dyDescent="0.3">
      <c r="A48" s="26" t="s">
        <v>48</v>
      </c>
      <c r="B48" s="35">
        <v>1255</v>
      </c>
      <c r="C48" s="30">
        <v>596</v>
      </c>
      <c r="D48" s="30">
        <v>659</v>
      </c>
      <c r="E48" s="30">
        <v>111</v>
      </c>
      <c r="F48" s="30">
        <v>194</v>
      </c>
      <c r="G48" s="30">
        <v>207</v>
      </c>
      <c r="H48" s="30">
        <v>226</v>
      </c>
      <c r="I48" s="30">
        <v>225</v>
      </c>
      <c r="J48" s="30">
        <v>293</v>
      </c>
      <c r="K48" s="30">
        <v>113</v>
      </c>
      <c r="L48" s="30">
        <v>116</v>
      </c>
      <c r="M48" s="30">
        <v>166</v>
      </c>
      <c r="N48" s="30">
        <v>223</v>
      </c>
      <c r="O48" s="30">
        <v>104</v>
      </c>
      <c r="P48" s="30">
        <v>104</v>
      </c>
      <c r="Q48" s="30">
        <v>71</v>
      </c>
      <c r="R48" s="30">
        <v>108</v>
      </c>
      <c r="S48" s="30">
        <v>74</v>
      </c>
      <c r="T48" s="30">
        <v>75</v>
      </c>
      <c r="U48" s="30">
        <v>101</v>
      </c>
      <c r="V48" s="30">
        <v>832</v>
      </c>
      <c r="W48" s="30">
        <v>423</v>
      </c>
      <c r="X48" s="30">
        <v>444</v>
      </c>
      <c r="Y48" s="30">
        <v>399</v>
      </c>
      <c r="Z48" s="30">
        <v>13</v>
      </c>
      <c r="AA48" s="30">
        <v>156</v>
      </c>
      <c r="AB48" s="30">
        <v>217</v>
      </c>
      <c r="AC48" s="30">
        <v>888</v>
      </c>
      <c r="AD48" s="30">
        <v>199</v>
      </c>
      <c r="AE48" s="30">
        <v>125</v>
      </c>
      <c r="AF48" s="30">
        <v>43</v>
      </c>
      <c r="AG48" s="30">
        <v>325</v>
      </c>
      <c r="AH48" s="30">
        <v>269</v>
      </c>
      <c r="AI48" s="30">
        <v>222</v>
      </c>
      <c r="AJ48" s="30">
        <v>439</v>
      </c>
      <c r="AK48" s="30">
        <v>252</v>
      </c>
      <c r="AL48" s="30">
        <v>188</v>
      </c>
      <c r="AM48" s="30">
        <v>131</v>
      </c>
      <c r="AN48" s="30">
        <v>148</v>
      </c>
      <c r="AO48" s="30">
        <v>98</v>
      </c>
      <c r="AP48" s="30">
        <v>26</v>
      </c>
      <c r="AQ48" s="30">
        <v>441</v>
      </c>
      <c r="AR48" s="36">
        <v>400</v>
      </c>
    </row>
    <row r="49" spans="1:52" x14ac:dyDescent="0.3">
      <c r="A49" s="26" t="s">
        <v>63</v>
      </c>
      <c r="B49" s="37">
        <v>0.69679999999999997</v>
      </c>
      <c r="C49" s="53">
        <v>0.64929999999999999</v>
      </c>
      <c r="D49" s="53">
        <v>0.74619999999999997</v>
      </c>
      <c r="E49" s="53">
        <v>0.60770000000000002</v>
      </c>
      <c r="F49" s="53">
        <v>0.66520000000000001</v>
      </c>
      <c r="G49" s="53">
        <v>0.66879999999999995</v>
      </c>
      <c r="H49" s="54">
        <v>0.73</v>
      </c>
      <c r="I49" s="53">
        <v>0.7288</v>
      </c>
      <c r="J49" s="53">
        <v>0.73150000000000004</v>
      </c>
      <c r="K49" s="53">
        <v>0.77839999999999998</v>
      </c>
      <c r="L49" s="53">
        <v>0.71499999999999997</v>
      </c>
      <c r="M49" s="53">
        <v>0.83489999999999998</v>
      </c>
      <c r="N49" s="53">
        <v>0.68479999999999996</v>
      </c>
      <c r="O49" s="53">
        <v>0.76539999999999997</v>
      </c>
      <c r="P49" s="53">
        <v>0.71579999999999999</v>
      </c>
      <c r="Q49" s="53">
        <v>0.64939999999999998</v>
      </c>
      <c r="R49" s="53">
        <v>0.74780000000000002</v>
      </c>
      <c r="S49" s="53">
        <v>0.58750000000000002</v>
      </c>
      <c r="T49" s="53">
        <v>0.51490000000000002</v>
      </c>
      <c r="U49" s="53">
        <v>0.62039999999999995</v>
      </c>
      <c r="V49" s="53">
        <v>0.70399999999999996</v>
      </c>
      <c r="W49" s="53">
        <v>0.68300000000000005</v>
      </c>
      <c r="X49" s="53">
        <v>0.72030000000000005</v>
      </c>
      <c r="Y49" s="53">
        <v>0.75160000000000005</v>
      </c>
      <c r="Z49" s="53">
        <v>0.79630000000000001</v>
      </c>
      <c r="AA49" s="53">
        <v>0.60960000000000003</v>
      </c>
      <c r="AB49" s="53">
        <v>0.65559999999999996</v>
      </c>
      <c r="AC49" s="53">
        <v>0.70469999999999999</v>
      </c>
      <c r="AD49" s="53">
        <v>0.67979999999999996</v>
      </c>
      <c r="AE49" s="53">
        <v>0.67220000000000002</v>
      </c>
      <c r="AF49" s="53">
        <v>0.68920000000000003</v>
      </c>
      <c r="AG49" s="53">
        <v>0.60119999999999996</v>
      </c>
      <c r="AH49" s="53">
        <v>0.67789999999999995</v>
      </c>
      <c r="AI49" s="53">
        <v>0.7712</v>
      </c>
      <c r="AJ49" s="53">
        <v>0.76219999999999999</v>
      </c>
      <c r="AK49" s="53">
        <v>0.73199999999999998</v>
      </c>
      <c r="AL49" s="53">
        <v>0.73299999999999998</v>
      </c>
      <c r="AM49" s="53">
        <v>0.77939999999999998</v>
      </c>
      <c r="AN49" s="53">
        <v>0.78459999999999996</v>
      </c>
      <c r="AO49" s="53">
        <v>0.74719999999999998</v>
      </c>
      <c r="AP49" s="53">
        <v>0.72289999999999999</v>
      </c>
      <c r="AQ49" s="53">
        <v>0.70340000000000003</v>
      </c>
      <c r="AR49" s="38">
        <v>0.81179999999999997</v>
      </c>
    </row>
    <row r="50" spans="1:52" x14ac:dyDescent="0.3">
      <c r="A50" s="26" t="s">
        <v>49</v>
      </c>
      <c r="B50" s="35">
        <v>129</v>
      </c>
      <c r="C50" s="30">
        <v>65</v>
      </c>
      <c r="D50" s="30">
        <v>64</v>
      </c>
      <c r="E50" s="30">
        <v>18</v>
      </c>
      <c r="F50" s="30">
        <v>15</v>
      </c>
      <c r="G50" s="30">
        <v>24</v>
      </c>
      <c r="H50" s="30">
        <v>19</v>
      </c>
      <c r="I50" s="30">
        <v>20</v>
      </c>
      <c r="J50" s="30">
        <v>33</v>
      </c>
      <c r="K50" s="30">
        <v>8</v>
      </c>
      <c r="L50" s="30">
        <v>12</v>
      </c>
      <c r="M50" s="30">
        <v>7</v>
      </c>
      <c r="N50" s="30">
        <v>24</v>
      </c>
      <c r="O50" s="30">
        <v>10</v>
      </c>
      <c r="P50" s="30">
        <v>5</v>
      </c>
      <c r="Q50" s="30">
        <v>11</v>
      </c>
      <c r="R50" s="30">
        <v>6</v>
      </c>
      <c r="S50" s="30">
        <v>17</v>
      </c>
      <c r="T50" s="30">
        <v>20</v>
      </c>
      <c r="U50" s="30">
        <v>10</v>
      </c>
      <c r="V50" s="30">
        <v>75</v>
      </c>
      <c r="W50" s="30">
        <v>54</v>
      </c>
      <c r="X50" s="30">
        <v>52</v>
      </c>
      <c r="Y50" s="30">
        <v>42</v>
      </c>
      <c r="Z50" s="30">
        <v>2</v>
      </c>
      <c r="AA50" s="30">
        <v>13</v>
      </c>
      <c r="AB50" s="30">
        <v>15</v>
      </c>
      <c r="AC50" s="30">
        <v>84</v>
      </c>
      <c r="AD50" s="30">
        <v>20</v>
      </c>
      <c r="AE50" s="30">
        <v>21</v>
      </c>
      <c r="AF50" s="30">
        <v>5</v>
      </c>
      <c r="AG50" s="30">
        <v>29</v>
      </c>
      <c r="AH50" s="30">
        <v>31</v>
      </c>
      <c r="AI50" s="30">
        <v>17</v>
      </c>
      <c r="AJ50" s="30">
        <v>52</v>
      </c>
      <c r="AK50" s="30">
        <v>27</v>
      </c>
      <c r="AL50" s="30">
        <v>11</v>
      </c>
      <c r="AM50" s="30">
        <v>8</v>
      </c>
      <c r="AN50" s="30">
        <v>6</v>
      </c>
      <c r="AO50" s="30">
        <v>12</v>
      </c>
      <c r="AP50" s="30">
        <v>5</v>
      </c>
      <c r="AQ50" s="30">
        <v>51</v>
      </c>
      <c r="AR50" s="36">
        <v>24</v>
      </c>
    </row>
    <row r="51" spans="1:52" x14ac:dyDescent="0.3">
      <c r="A51" s="26" t="s">
        <v>63</v>
      </c>
      <c r="B51" s="37">
        <v>7.1499999999999994E-2</v>
      </c>
      <c r="C51" s="53">
        <v>7.0499999999999993E-2</v>
      </c>
      <c r="D51" s="53">
        <v>7.2599999999999998E-2</v>
      </c>
      <c r="E51" s="53">
        <v>0.1012</v>
      </c>
      <c r="F51" s="53">
        <v>5.1200000000000002E-2</v>
      </c>
      <c r="G51" s="53">
        <v>7.8E-2</v>
      </c>
      <c r="H51" s="53">
        <v>6.13E-2</v>
      </c>
      <c r="I51" s="53">
        <v>6.3299999999999995E-2</v>
      </c>
      <c r="J51" s="53">
        <v>8.2100000000000006E-2</v>
      </c>
      <c r="K51" s="53">
        <v>5.5399999999999998E-2</v>
      </c>
      <c r="L51" s="53">
        <v>7.6499999999999999E-2</v>
      </c>
      <c r="M51" s="53">
        <v>3.32E-2</v>
      </c>
      <c r="N51" s="53">
        <v>7.2499999999999995E-2</v>
      </c>
      <c r="O51" s="53">
        <v>7.4700000000000003E-2</v>
      </c>
      <c r="P51" s="53">
        <v>3.5700000000000003E-2</v>
      </c>
      <c r="Q51" s="53">
        <v>0.1009</v>
      </c>
      <c r="R51" s="53">
        <v>4.0899999999999999E-2</v>
      </c>
      <c r="S51" s="53">
        <v>0.1305</v>
      </c>
      <c r="T51" s="53">
        <v>0.1353</v>
      </c>
      <c r="U51" s="53">
        <v>5.9799999999999999E-2</v>
      </c>
      <c r="V51" s="53">
        <v>6.3299999999999995E-2</v>
      </c>
      <c r="W51" s="53">
        <v>8.72E-2</v>
      </c>
      <c r="X51" s="53">
        <v>8.4099999999999994E-2</v>
      </c>
      <c r="Y51" s="53">
        <v>7.8799999999999995E-2</v>
      </c>
      <c r="Z51" s="53">
        <v>0.1116</v>
      </c>
      <c r="AA51" s="53">
        <v>5.2299999999999999E-2</v>
      </c>
      <c r="AB51" s="53">
        <v>4.6199999999999998E-2</v>
      </c>
      <c r="AC51" s="53">
        <v>6.6500000000000004E-2</v>
      </c>
      <c r="AD51" s="53">
        <v>6.7599999999999993E-2</v>
      </c>
      <c r="AE51" s="53">
        <v>0.1106</v>
      </c>
      <c r="AF51" s="53">
        <v>7.3499999999999996E-2</v>
      </c>
      <c r="AG51" s="53">
        <v>5.3699999999999998E-2</v>
      </c>
      <c r="AH51" s="53">
        <v>7.8200000000000006E-2</v>
      </c>
      <c r="AI51" s="53">
        <v>5.7299999999999997E-2</v>
      </c>
      <c r="AJ51" s="53">
        <v>9.0700000000000003E-2</v>
      </c>
      <c r="AK51" s="53">
        <v>7.9399999999999998E-2</v>
      </c>
      <c r="AL51" s="53">
        <v>4.2200000000000001E-2</v>
      </c>
      <c r="AM51" s="53">
        <v>4.6600000000000003E-2</v>
      </c>
      <c r="AN51" s="53">
        <v>3.3700000000000001E-2</v>
      </c>
      <c r="AO51" s="53">
        <v>8.9499999999999996E-2</v>
      </c>
      <c r="AP51" s="53">
        <v>0.12590000000000001</v>
      </c>
      <c r="AQ51" s="53">
        <v>8.1799999999999998E-2</v>
      </c>
      <c r="AR51" s="38">
        <v>4.9599999999999998E-2</v>
      </c>
    </row>
    <row r="52" spans="1:52" x14ac:dyDescent="0.3">
      <c r="A52" s="26" t="s">
        <v>63</v>
      </c>
      <c r="B52" s="35"/>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6"/>
    </row>
    <row r="53" spans="1:52" x14ac:dyDescent="0.3">
      <c r="A53" s="26" t="s">
        <v>50</v>
      </c>
      <c r="B53" s="39">
        <v>0.62529999999999997</v>
      </c>
      <c r="C53" s="40">
        <v>0.57879999999999998</v>
      </c>
      <c r="D53" s="40">
        <v>0.67359999999999998</v>
      </c>
      <c r="E53" s="40">
        <v>0.50649999999999995</v>
      </c>
      <c r="F53" s="40">
        <v>0.61399999999999999</v>
      </c>
      <c r="G53" s="40">
        <v>0.59079999999999999</v>
      </c>
      <c r="H53" s="40">
        <v>0.66869999999999996</v>
      </c>
      <c r="I53" s="40">
        <v>0.66549999999999998</v>
      </c>
      <c r="J53" s="40">
        <v>0.64939999999999998</v>
      </c>
      <c r="K53" s="40">
        <v>0.72299999999999998</v>
      </c>
      <c r="L53" s="40">
        <v>0.63849999999999996</v>
      </c>
      <c r="M53" s="40">
        <v>0.80169999999999997</v>
      </c>
      <c r="N53" s="40">
        <v>0.61229999999999996</v>
      </c>
      <c r="O53" s="40">
        <v>0.69069999999999998</v>
      </c>
      <c r="P53" s="40">
        <v>0.68010000000000004</v>
      </c>
      <c r="Q53" s="40">
        <v>0.54849999999999999</v>
      </c>
      <c r="R53" s="40">
        <v>0.70689999999999997</v>
      </c>
      <c r="S53" s="40">
        <v>0.45700000000000002</v>
      </c>
      <c r="T53" s="40">
        <v>0.37959999999999999</v>
      </c>
      <c r="U53" s="40">
        <v>0.56059999999999999</v>
      </c>
      <c r="V53" s="40">
        <v>0.64070000000000005</v>
      </c>
      <c r="W53" s="40">
        <v>0.5958</v>
      </c>
      <c r="X53" s="40">
        <v>0.63619999999999999</v>
      </c>
      <c r="Y53" s="40">
        <v>0.67279999999999995</v>
      </c>
      <c r="Z53" s="40">
        <v>0.68469999999999998</v>
      </c>
      <c r="AA53" s="40">
        <v>0.55730000000000002</v>
      </c>
      <c r="AB53" s="40">
        <v>0.60940000000000005</v>
      </c>
      <c r="AC53" s="40">
        <v>0.63819999999999999</v>
      </c>
      <c r="AD53" s="40">
        <v>0.61219999999999997</v>
      </c>
      <c r="AE53" s="40">
        <v>0.56159999999999999</v>
      </c>
      <c r="AF53" s="40">
        <v>0.61570000000000003</v>
      </c>
      <c r="AG53" s="40">
        <v>0.54749999999999999</v>
      </c>
      <c r="AH53" s="40">
        <v>0.59970000000000001</v>
      </c>
      <c r="AI53" s="40">
        <v>0.71389999999999998</v>
      </c>
      <c r="AJ53" s="40">
        <v>0.67149999999999999</v>
      </c>
      <c r="AK53" s="40">
        <v>0.65259999999999996</v>
      </c>
      <c r="AL53" s="40">
        <v>0.69079999999999997</v>
      </c>
      <c r="AM53" s="40">
        <v>0.73280000000000001</v>
      </c>
      <c r="AN53" s="40">
        <v>0.75090000000000001</v>
      </c>
      <c r="AO53" s="40">
        <v>0.65769999999999995</v>
      </c>
      <c r="AP53" s="40">
        <v>0.59699999999999998</v>
      </c>
      <c r="AQ53" s="40">
        <v>0.62160000000000004</v>
      </c>
      <c r="AR53" s="41">
        <v>0.76219999999999999</v>
      </c>
    </row>
    <row r="54" spans="1:52" x14ac:dyDescent="0.3">
      <c r="A54" s="26" t="s">
        <v>63</v>
      </c>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row>
    <row r="55" spans="1:52" x14ac:dyDescent="0.3">
      <c r="A55" s="25" t="str">
        <f>HYPERLINK("#Contents!A1","Contents")</f>
        <v>Contents</v>
      </c>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row>
    <row r="56" spans="1:52" x14ac:dyDescent="0.3">
      <c r="A56" s="27" t="s">
        <v>52</v>
      </c>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Z56" s="24" t="str">
        <f>LEFT(A56, FIND(" ", A56) - 2)</f>
        <v>Table_Q3</v>
      </c>
    </row>
    <row r="57" spans="1:52" x14ac:dyDescent="0.3">
      <c r="A57" s="26" t="s">
        <v>1</v>
      </c>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row>
    <row r="58" spans="1:52" ht="15" thickBot="1" x14ac:dyDescent="0.35">
      <c r="A58" s="26" t="s">
        <v>63</v>
      </c>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row>
    <row r="59" spans="1:52" ht="39.75" customHeight="1" x14ac:dyDescent="0.3">
      <c r="A59" s="26"/>
      <c r="B59" s="64" t="s">
        <v>7</v>
      </c>
      <c r="C59" s="61" t="s">
        <v>2</v>
      </c>
      <c r="D59" s="63"/>
      <c r="E59" s="59" t="s">
        <v>3</v>
      </c>
      <c r="F59" s="60"/>
      <c r="G59" s="60"/>
      <c r="H59" s="60"/>
      <c r="I59" s="60"/>
      <c r="J59" s="60"/>
      <c r="K59" s="59" t="s">
        <v>4</v>
      </c>
      <c r="L59" s="60"/>
      <c r="M59" s="60"/>
      <c r="N59" s="60"/>
      <c r="O59" s="60"/>
      <c r="P59" s="60"/>
      <c r="Q59" s="60"/>
      <c r="R59" s="60"/>
      <c r="S59" s="60"/>
      <c r="T59" s="60"/>
      <c r="U59" s="60"/>
      <c r="V59" s="61" t="s">
        <v>128</v>
      </c>
      <c r="W59" s="63"/>
      <c r="X59" s="61" t="s">
        <v>129</v>
      </c>
      <c r="Y59" s="62"/>
      <c r="Z59" s="62"/>
      <c r="AA59" s="62"/>
      <c r="AB59" s="63"/>
      <c r="AC59" s="59" t="s">
        <v>130</v>
      </c>
      <c r="AD59" s="60"/>
      <c r="AE59" s="60"/>
      <c r="AF59" s="60"/>
      <c r="AG59" s="59" t="s">
        <v>112</v>
      </c>
      <c r="AH59" s="60"/>
      <c r="AI59" s="60"/>
      <c r="AJ59" s="60"/>
      <c r="AK59" s="61" t="s">
        <v>5</v>
      </c>
      <c r="AL59" s="62"/>
      <c r="AM59" s="62"/>
      <c r="AN59" s="62"/>
      <c r="AO59" s="62"/>
      <c r="AP59" s="63"/>
      <c r="AQ59" s="61" t="s">
        <v>113</v>
      </c>
      <c r="AR59" s="63"/>
    </row>
    <row r="60" spans="1:52" ht="65.25" customHeight="1" x14ac:dyDescent="0.3">
      <c r="A60" s="26"/>
      <c r="B60" s="65" t="s">
        <v>7</v>
      </c>
      <c r="C60" s="29" t="s">
        <v>8</v>
      </c>
      <c r="D60" s="28" t="s">
        <v>9</v>
      </c>
      <c r="E60" s="28" t="s">
        <v>10</v>
      </c>
      <c r="F60" s="28" t="s">
        <v>11</v>
      </c>
      <c r="G60" s="28" t="s">
        <v>12</v>
      </c>
      <c r="H60" s="28" t="s">
        <v>13</v>
      </c>
      <c r="I60" s="28" t="s">
        <v>14</v>
      </c>
      <c r="J60" s="28" t="s">
        <v>15</v>
      </c>
      <c r="K60" s="28" t="s">
        <v>16</v>
      </c>
      <c r="L60" s="28" t="s">
        <v>17</v>
      </c>
      <c r="M60" s="28" t="s">
        <v>18</v>
      </c>
      <c r="N60" s="28" t="s">
        <v>19</v>
      </c>
      <c r="O60" s="28" t="s">
        <v>20</v>
      </c>
      <c r="P60" s="28" t="s">
        <v>21</v>
      </c>
      <c r="Q60" s="28" t="s">
        <v>22</v>
      </c>
      <c r="R60" s="28" t="s">
        <v>23</v>
      </c>
      <c r="S60" s="28" t="s">
        <v>24</v>
      </c>
      <c r="T60" s="28" t="s">
        <v>25</v>
      </c>
      <c r="U60" s="28" t="s">
        <v>26</v>
      </c>
      <c r="V60" s="28" t="s">
        <v>131</v>
      </c>
      <c r="W60" s="28" t="s">
        <v>132</v>
      </c>
      <c r="X60" s="28" t="s">
        <v>133</v>
      </c>
      <c r="Y60" s="28" t="s">
        <v>134</v>
      </c>
      <c r="Z60" s="28" t="s">
        <v>135</v>
      </c>
      <c r="AA60" s="28" t="s">
        <v>136</v>
      </c>
      <c r="AB60" s="28" t="s">
        <v>137</v>
      </c>
      <c r="AC60" s="52">
        <v>0</v>
      </c>
      <c r="AD60" s="52">
        <v>1</v>
      </c>
      <c r="AE60" s="52">
        <v>2</v>
      </c>
      <c r="AF60" s="52" t="s">
        <v>138</v>
      </c>
      <c r="AG60" s="28" t="s">
        <v>27</v>
      </c>
      <c r="AH60" s="28" t="s">
        <v>28</v>
      </c>
      <c r="AI60" s="28" t="s">
        <v>29</v>
      </c>
      <c r="AJ60" s="28" t="s">
        <v>30</v>
      </c>
      <c r="AK60" s="28" t="s">
        <v>31</v>
      </c>
      <c r="AL60" s="28" t="s">
        <v>32</v>
      </c>
      <c r="AM60" s="28" t="s">
        <v>33</v>
      </c>
      <c r="AN60" s="28" t="s">
        <v>34</v>
      </c>
      <c r="AO60" s="28" t="s">
        <v>35</v>
      </c>
      <c r="AP60" s="28" t="s">
        <v>36</v>
      </c>
      <c r="AQ60" s="28" t="s">
        <v>37</v>
      </c>
      <c r="AR60" s="28" t="s">
        <v>38</v>
      </c>
    </row>
    <row r="61" spans="1:52" x14ac:dyDescent="0.3">
      <c r="A61" s="26" t="s">
        <v>39</v>
      </c>
      <c r="B61" s="32">
        <v>1801</v>
      </c>
      <c r="C61" s="33">
        <v>944</v>
      </c>
      <c r="D61" s="33">
        <v>857</v>
      </c>
      <c r="E61" s="33">
        <v>265</v>
      </c>
      <c r="F61" s="33">
        <v>335</v>
      </c>
      <c r="G61" s="33">
        <v>356</v>
      </c>
      <c r="H61" s="33">
        <v>374</v>
      </c>
      <c r="I61" s="33">
        <v>279</v>
      </c>
      <c r="J61" s="33">
        <v>192</v>
      </c>
      <c r="K61" s="33">
        <v>229</v>
      </c>
      <c r="L61" s="33">
        <v>197</v>
      </c>
      <c r="M61" s="33">
        <v>158</v>
      </c>
      <c r="N61" s="33">
        <v>363</v>
      </c>
      <c r="O61" s="33">
        <v>123</v>
      </c>
      <c r="P61" s="33">
        <v>160</v>
      </c>
      <c r="Q61" s="33">
        <v>88</v>
      </c>
      <c r="R61" s="33">
        <v>176</v>
      </c>
      <c r="S61" s="33">
        <v>117</v>
      </c>
      <c r="T61" s="33">
        <v>82</v>
      </c>
      <c r="U61" s="33">
        <v>108</v>
      </c>
      <c r="V61" s="33">
        <v>1262</v>
      </c>
      <c r="W61" s="33">
        <v>539</v>
      </c>
      <c r="X61" s="33">
        <v>499</v>
      </c>
      <c r="Y61" s="33">
        <v>619</v>
      </c>
      <c r="Z61" s="33">
        <v>26</v>
      </c>
      <c r="AA61" s="33">
        <v>236</v>
      </c>
      <c r="AB61" s="33">
        <v>361</v>
      </c>
      <c r="AC61" s="33">
        <v>1170</v>
      </c>
      <c r="AD61" s="33">
        <v>335</v>
      </c>
      <c r="AE61" s="33">
        <v>225</v>
      </c>
      <c r="AF61" s="33">
        <v>71</v>
      </c>
      <c r="AG61" s="33">
        <v>266</v>
      </c>
      <c r="AH61" s="33">
        <v>321</v>
      </c>
      <c r="AI61" s="33">
        <v>368</v>
      </c>
      <c r="AJ61" s="33">
        <v>846</v>
      </c>
      <c r="AK61" s="33">
        <v>333</v>
      </c>
      <c r="AL61" s="33">
        <v>228</v>
      </c>
      <c r="AM61" s="33">
        <v>113</v>
      </c>
      <c r="AN61" s="33">
        <v>207</v>
      </c>
      <c r="AO61" s="33">
        <v>110</v>
      </c>
      <c r="AP61" s="33">
        <v>42</v>
      </c>
      <c r="AQ61" s="33">
        <v>397</v>
      </c>
      <c r="AR61" s="34">
        <v>649</v>
      </c>
    </row>
    <row r="62" spans="1:52" x14ac:dyDescent="0.3">
      <c r="A62" s="26" t="s">
        <v>40</v>
      </c>
      <c r="B62" s="35">
        <v>1801</v>
      </c>
      <c r="C62" s="30">
        <v>919</v>
      </c>
      <c r="D62" s="30">
        <v>882</v>
      </c>
      <c r="E62" s="30">
        <v>182</v>
      </c>
      <c r="F62" s="30">
        <v>291</v>
      </c>
      <c r="G62" s="30">
        <v>309</v>
      </c>
      <c r="H62" s="30">
        <v>309</v>
      </c>
      <c r="I62" s="30">
        <v>309</v>
      </c>
      <c r="J62" s="30">
        <v>400</v>
      </c>
      <c r="K62" s="30">
        <v>145</v>
      </c>
      <c r="L62" s="30">
        <v>163</v>
      </c>
      <c r="M62" s="30">
        <v>199</v>
      </c>
      <c r="N62" s="30">
        <v>326</v>
      </c>
      <c r="O62" s="30">
        <v>136</v>
      </c>
      <c r="P62" s="30">
        <v>145</v>
      </c>
      <c r="Q62" s="30">
        <v>109</v>
      </c>
      <c r="R62" s="30">
        <v>145</v>
      </c>
      <c r="S62" s="30">
        <v>127</v>
      </c>
      <c r="T62" s="30">
        <v>145</v>
      </c>
      <c r="U62" s="30">
        <v>163</v>
      </c>
      <c r="V62" s="30">
        <v>1182</v>
      </c>
      <c r="W62" s="30">
        <v>619</v>
      </c>
      <c r="X62" s="30">
        <v>617</v>
      </c>
      <c r="Y62" s="30">
        <v>531</v>
      </c>
      <c r="Z62" s="30">
        <v>17</v>
      </c>
      <c r="AA62" s="30">
        <v>256</v>
      </c>
      <c r="AB62" s="30">
        <v>332</v>
      </c>
      <c r="AC62" s="30">
        <v>1261</v>
      </c>
      <c r="AD62" s="30">
        <v>292</v>
      </c>
      <c r="AE62" s="30">
        <v>186</v>
      </c>
      <c r="AF62" s="30">
        <v>62</v>
      </c>
      <c r="AG62" s="30">
        <v>540</v>
      </c>
      <c r="AH62" s="30">
        <v>396</v>
      </c>
      <c r="AI62" s="30">
        <v>288</v>
      </c>
      <c r="AJ62" s="30">
        <v>576</v>
      </c>
      <c r="AK62" s="30">
        <v>344</v>
      </c>
      <c r="AL62" s="30">
        <v>257</v>
      </c>
      <c r="AM62" s="30">
        <v>168</v>
      </c>
      <c r="AN62" s="30">
        <v>189</v>
      </c>
      <c r="AO62" s="30">
        <v>132</v>
      </c>
      <c r="AP62" s="30">
        <v>36</v>
      </c>
      <c r="AQ62" s="30">
        <v>627</v>
      </c>
      <c r="AR62" s="36">
        <v>492</v>
      </c>
    </row>
    <row r="63" spans="1:52" x14ac:dyDescent="0.3">
      <c r="A63" s="26" t="s">
        <v>41</v>
      </c>
      <c r="B63" s="35">
        <v>680</v>
      </c>
      <c r="C63" s="30">
        <v>275</v>
      </c>
      <c r="D63" s="30">
        <v>405</v>
      </c>
      <c r="E63" s="30">
        <v>67</v>
      </c>
      <c r="F63" s="30">
        <v>101</v>
      </c>
      <c r="G63" s="30">
        <v>108</v>
      </c>
      <c r="H63" s="30">
        <v>129</v>
      </c>
      <c r="I63" s="30">
        <v>113</v>
      </c>
      <c r="J63" s="30">
        <v>163</v>
      </c>
      <c r="K63" s="30">
        <v>54</v>
      </c>
      <c r="L63" s="30">
        <v>57</v>
      </c>
      <c r="M63" s="30">
        <v>96</v>
      </c>
      <c r="N63" s="30">
        <v>116</v>
      </c>
      <c r="O63" s="30">
        <v>45</v>
      </c>
      <c r="P63" s="30">
        <v>75</v>
      </c>
      <c r="Q63" s="30">
        <v>36</v>
      </c>
      <c r="R63" s="30">
        <v>67</v>
      </c>
      <c r="S63" s="30">
        <v>34</v>
      </c>
      <c r="T63" s="30">
        <v>44</v>
      </c>
      <c r="U63" s="30">
        <v>56</v>
      </c>
      <c r="V63" s="30">
        <v>443</v>
      </c>
      <c r="W63" s="30">
        <v>237</v>
      </c>
      <c r="X63" s="30">
        <v>224</v>
      </c>
      <c r="Y63" s="30">
        <v>237</v>
      </c>
      <c r="Z63" s="30">
        <v>9</v>
      </c>
      <c r="AA63" s="30">
        <v>76</v>
      </c>
      <c r="AB63" s="30">
        <v>122</v>
      </c>
      <c r="AC63" s="30">
        <v>484</v>
      </c>
      <c r="AD63" s="30">
        <v>114</v>
      </c>
      <c r="AE63" s="30">
        <v>59</v>
      </c>
      <c r="AF63" s="30">
        <v>24</v>
      </c>
      <c r="AG63" s="30">
        <v>164</v>
      </c>
      <c r="AH63" s="30">
        <v>141</v>
      </c>
      <c r="AI63" s="30">
        <v>118</v>
      </c>
      <c r="AJ63" s="30">
        <v>257</v>
      </c>
      <c r="AK63" s="30">
        <v>137</v>
      </c>
      <c r="AL63" s="30">
        <v>106</v>
      </c>
      <c r="AM63" s="30">
        <v>77</v>
      </c>
      <c r="AN63" s="30">
        <v>89</v>
      </c>
      <c r="AO63" s="30">
        <v>61</v>
      </c>
      <c r="AP63" s="30">
        <v>8</v>
      </c>
      <c r="AQ63" s="30">
        <v>231</v>
      </c>
      <c r="AR63" s="36">
        <v>234</v>
      </c>
    </row>
    <row r="64" spans="1:52" x14ac:dyDescent="0.3">
      <c r="A64" s="26" t="s">
        <v>63</v>
      </c>
      <c r="B64" s="37">
        <v>0.37769999999999998</v>
      </c>
      <c r="C64" s="53">
        <v>0.29920000000000002</v>
      </c>
      <c r="D64" s="53">
        <v>0.45950000000000002</v>
      </c>
      <c r="E64" s="53">
        <v>0.36670000000000003</v>
      </c>
      <c r="F64" s="53">
        <v>0.3473</v>
      </c>
      <c r="G64" s="53">
        <v>0.3488</v>
      </c>
      <c r="H64" s="53">
        <v>0.41810000000000003</v>
      </c>
      <c r="I64" s="53">
        <v>0.36420000000000002</v>
      </c>
      <c r="J64" s="53">
        <v>0.40649999999999997</v>
      </c>
      <c r="K64" s="53">
        <v>0.376</v>
      </c>
      <c r="L64" s="53">
        <v>0.35010000000000002</v>
      </c>
      <c r="M64" s="53">
        <v>0.48070000000000002</v>
      </c>
      <c r="N64" s="53">
        <v>0.35510000000000003</v>
      </c>
      <c r="O64" s="53">
        <v>0.3281</v>
      </c>
      <c r="P64" s="53">
        <v>0.5202</v>
      </c>
      <c r="Q64" s="53">
        <v>0.33560000000000001</v>
      </c>
      <c r="R64" s="53">
        <v>0.46429999999999999</v>
      </c>
      <c r="S64" s="53">
        <v>0.27129999999999999</v>
      </c>
      <c r="T64" s="53">
        <v>0.30180000000000001</v>
      </c>
      <c r="U64" s="53">
        <v>0.34239999999999998</v>
      </c>
      <c r="V64" s="53">
        <v>0.37469999999999998</v>
      </c>
      <c r="W64" s="53">
        <v>0.38350000000000001</v>
      </c>
      <c r="X64" s="53">
        <v>0.36280000000000001</v>
      </c>
      <c r="Y64" s="53">
        <v>0.44619999999999999</v>
      </c>
      <c r="Z64" s="53">
        <v>0.54330000000000001</v>
      </c>
      <c r="AA64" s="53">
        <v>0.29609999999999997</v>
      </c>
      <c r="AB64" s="53">
        <v>0.36709999999999998</v>
      </c>
      <c r="AC64" s="53">
        <v>0.38369999999999999</v>
      </c>
      <c r="AD64" s="53">
        <v>0.38840000000000002</v>
      </c>
      <c r="AE64" s="53">
        <v>0.31879999999999997</v>
      </c>
      <c r="AF64" s="53">
        <v>0.38350000000000001</v>
      </c>
      <c r="AG64" s="53">
        <v>0.3039</v>
      </c>
      <c r="AH64" s="53">
        <v>0.35639999999999999</v>
      </c>
      <c r="AI64" s="53">
        <v>0.40920000000000001</v>
      </c>
      <c r="AJ64" s="53">
        <v>0.44579999999999997</v>
      </c>
      <c r="AK64" s="53">
        <v>0.39710000000000001</v>
      </c>
      <c r="AL64" s="53">
        <v>0.41239999999999999</v>
      </c>
      <c r="AM64" s="53">
        <v>0.46100000000000002</v>
      </c>
      <c r="AN64" s="53">
        <v>0.46949999999999997</v>
      </c>
      <c r="AO64" s="53">
        <v>0.4622</v>
      </c>
      <c r="AP64" s="53">
        <v>0.2298</v>
      </c>
      <c r="AQ64" s="53">
        <v>0.36919999999999997</v>
      </c>
      <c r="AR64" s="38">
        <v>0.47520000000000001</v>
      </c>
    </row>
    <row r="65" spans="1:44" x14ac:dyDescent="0.3">
      <c r="A65" s="26" t="s">
        <v>42</v>
      </c>
      <c r="B65" s="35">
        <v>650</v>
      </c>
      <c r="C65" s="30">
        <v>377</v>
      </c>
      <c r="D65" s="30">
        <v>273</v>
      </c>
      <c r="E65" s="30">
        <v>54</v>
      </c>
      <c r="F65" s="30">
        <v>100</v>
      </c>
      <c r="G65" s="30">
        <v>124</v>
      </c>
      <c r="H65" s="30">
        <v>105</v>
      </c>
      <c r="I65" s="30">
        <v>131</v>
      </c>
      <c r="J65" s="30">
        <v>136</v>
      </c>
      <c r="K65" s="30">
        <v>55</v>
      </c>
      <c r="L65" s="30">
        <v>73</v>
      </c>
      <c r="M65" s="30">
        <v>64</v>
      </c>
      <c r="N65" s="30">
        <v>110</v>
      </c>
      <c r="O65" s="30">
        <v>57</v>
      </c>
      <c r="P65" s="30">
        <v>43</v>
      </c>
      <c r="Q65" s="30">
        <v>41</v>
      </c>
      <c r="R65" s="30">
        <v>45</v>
      </c>
      <c r="S65" s="30">
        <v>50</v>
      </c>
      <c r="T65" s="30">
        <v>53</v>
      </c>
      <c r="U65" s="30">
        <v>60</v>
      </c>
      <c r="V65" s="30">
        <v>426</v>
      </c>
      <c r="W65" s="30">
        <v>224</v>
      </c>
      <c r="X65" s="30">
        <v>237</v>
      </c>
      <c r="Y65" s="30">
        <v>188</v>
      </c>
      <c r="Z65" s="30">
        <v>5</v>
      </c>
      <c r="AA65" s="30">
        <v>86</v>
      </c>
      <c r="AB65" s="30">
        <v>118</v>
      </c>
      <c r="AC65" s="30">
        <v>443</v>
      </c>
      <c r="AD65" s="30">
        <v>112</v>
      </c>
      <c r="AE65" s="30">
        <v>70</v>
      </c>
      <c r="AF65" s="30">
        <v>25</v>
      </c>
      <c r="AG65" s="30">
        <v>192</v>
      </c>
      <c r="AH65" s="30">
        <v>152</v>
      </c>
      <c r="AI65" s="30">
        <v>109</v>
      </c>
      <c r="AJ65" s="30">
        <v>197</v>
      </c>
      <c r="AK65" s="30">
        <v>114</v>
      </c>
      <c r="AL65" s="30">
        <v>96</v>
      </c>
      <c r="AM65" s="30">
        <v>62</v>
      </c>
      <c r="AN65" s="30">
        <v>72</v>
      </c>
      <c r="AO65" s="30">
        <v>45</v>
      </c>
      <c r="AP65" s="30">
        <v>15</v>
      </c>
      <c r="AQ65" s="30">
        <v>233</v>
      </c>
      <c r="AR65" s="36">
        <v>180</v>
      </c>
    </row>
    <row r="66" spans="1:44" x14ac:dyDescent="0.3">
      <c r="A66" s="26" t="s">
        <v>63</v>
      </c>
      <c r="B66" s="37">
        <v>0.36080000000000001</v>
      </c>
      <c r="C66" s="53">
        <v>0.41039999999999999</v>
      </c>
      <c r="D66" s="53">
        <v>0.30930000000000002</v>
      </c>
      <c r="E66" s="53">
        <v>0.29420000000000002</v>
      </c>
      <c r="F66" s="53">
        <v>0.34410000000000002</v>
      </c>
      <c r="G66" s="53">
        <v>0.40089999999999998</v>
      </c>
      <c r="H66" s="53">
        <v>0.34100000000000003</v>
      </c>
      <c r="I66" s="53">
        <v>0.42330000000000001</v>
      </c>
      <c r="J66" s="53">
        <v>0.33929999999999999</v>
      </c>
      <c r="K66" s="53">
        <v>0.38140000000000002</v>
      </c>
      <c r="L66" s="53">
        <v>0.44919999999999999</v>
      </c>
      <c r="M66" s="53">
        <v>0.3196</v>
      </c>
      <c r="N66" s="53">
        <v>0.33729999999999999</v>
      </c>
      <c r="O66" s="53">
        <v>0.4204</v>
      </c>
      <c r="P66" s="53">
        <v>0.29409999999999997</v>
      </c>
      <c r="Q66" s="53">
        <v>0.37840000000000001</v>
      </c>
      <c r="R66" s="53">
        <v>0.30740000000000001</v>
      </c>
      <c r="S66" s="53">
        <v>0.39319999999999999</v>
      </c>
      <c r="T66" s="53">
        <v>0.36320000000000002</v>
      </c>
      <c r="U66" s="53">
        <v>0.36980000000000002</v>
      </c>
      <c r="V66" s="53">
        <v>0.36070000000000002</v>
      </c>
      <c r="W66" s="53">
        <v>0.36109999999999998</v>
      </c>
      <c r="X66" s="53">
        <v>0.38379999999999997</v>
      </c>
      <c r="Y66" s="53">
        <v>0.3543</v>
      </c>
      <c r="Z66" s="53">
        <v>0.32329999999999998</v>
      </c>
      <c r="AA66" s="53">
        <v>0.33710000000000001</v>
      </c>
      <c r="AB66" s="53">
        <v>0.35709999999999997</v>
      </c>
      <c r="AC66" s="53">
        <v>0.35120000000000001</v>
      </c>
      <c r="AD66" s="53">
        <v>0.38429999999999997</v>
      </c>
      <c r="AE66" s="53">
        <v>0.37680000000000002</v>
      </c>
      <c r="AF66" s="53">
        <v>0.39850000000000002</v>
      </c>
      <c r="AG66" s="53">
        <v>0.35570000000000002</v>
      </c>
      <c r="AH66" s="53">
        <v>0.38240000000000002</v>
      </c>
      <c r="AI66" s="53">
        <v>0.379</v>
      </c>
      <c r="AJ66" s="53">
        <v>0.3417</v>
      </c>
      <c r="AK66" s="53">
        <v>0.33040000000000003</v>
      </c>
      <c r="AL66" s="53">
        <v>0.37590000000000001</v>
      </c>
      <c r="AM66" s="53">
        <v>0.3715</v>
      </c>
      <c r="AN66" s="53">
        <v>0.38290000000000002</v>
      </c>
      <c r="AO66" s="53">
        <v>0.33950000000000002</v>
      </c>
      <c r="AP66" s="53">
        <v>0.41620000000000001</v>
      </c>
      <c r="AQ66" s="53">
        <v>0.37140000000000001</v>
      </c>
      <c r="AR66" s="38">
        <v>0.36580000000000001</v>
      </c>
    </row>
    <row r="67" spans="1:44" x14ac:dyDescent="0.3">
      <c r="A67" s="26" t="s">
        <v>43</v>
      </c>
      <c r="B67" s="35">
        <v>264</v>
      </c>
      <c r="C67" s="30">
        <v>141</v>
      </c>
      <c r="D67" s="30">
        <v>124</v>
      </c>
      <c r="E67" s="30">
        <v>30</v>
      </c>
      <c r="F67" s="30">
        <v>47</v>
      </c>
      <c r="G67" s="30">
        <v>44</v>
      </c>
      <c r="H67" s="30">
        <v>52</v>
      </c>
      <c r="I67" s="30">
        <v>51</v>
      </c>
      <c r="J67" s="30">
        <v>40</v>
      </c>
      <c r="K67" s="30">
        <v>15</v>
      </c>
      <c r="L67" s="30">
        <v>20</v>
      </c>
      <c r="M67" s="30">
        <v>25</v>
      </c>
      <c r="N67" s="30">
        <v>49</v>
      </c>
      <c r="O67" s="30">
        <v>24</v>
      </c>
      <c r="P67" s="30">
        <v>19</v>
      </c>
      <c r="Q67" s="30">
        <v>16</v>
      </c>
      <c r="R67" s="30">
        <v>25</v>
      </c>
      <c r="S67" s="30">
        <v>21</v>
      </c>
      <c r="T67" s="30">
        <v>25</v>
      </c>
      <c r="U67" s="30">
        <v>27</v>
      </c>
      <c r="V67" s="30">
        <v>179</v>
      </c>
      <c r="W67" s="30">
        <v>85</v>
      </c>
      <c r="X67" s="30">
        <v>72</v>
      </c>
      <c r="Y67" s="30">
        <v>66</v>
      </c>
      <c r="Z67" s="30">
        <v>1</v>
      </c>
      <c r="AA67" s="30">
        <v>58</v>
      </c>
      <c r="AB67" s="30">
        <v>60</v>
      </c>
      <c r="AC67" s="30">
        <v>188</v>
      </c>
      <c r="AD67" s="30">
        <v>35</v>
      </c>
      <c r="AE67" s="30">
        <v>30</v>
      </c>
      <c r="AF67" s="30">
        <v>12</v>
      </c>
      <c r="AG67" s="30">
        <v>107</v>
      </c>
      <c r="AH67" s="30">
        <v>56</v>
      </c>
      <c r="AI67" s="30">
        <v>37</v>
      </c>
      <c r="AJ67" s="30">
        <v>64</v>
      </c>
      <c r="AK67" s="30">
        <v>53</v>
      </c>
      <c r="AL67" s="30">
        <v>35</v>
      </c>
      <c r="AM67" s="30">
        <v>19</v>
      </c>
      <c r="AN67" s="30">
        <v>24</v>
      </c>
      <c r="AO67" s="30">
        <v>13</v>
      </c>
      <c r="AP67" s="30">
        <v>6</v>
      </c>
      <c r="AQ67" s="30">
        <v>88</v>
      </c>
      <c r="AR67" s="36">
        <v>47</v>
      </c>
    </row>
    <row r="68" spans="1:44" x14ac:dyDescent="0.3">
      <c r="A68" s="26" t="s">
        <v>63</v>
      </c>
      <c r="B68" s="37">
        <v>0.14680000000000001</v>
      </c>
      <c r="C68" s="53">
        <v>0.153</v>
      </c>
      <c r="D68" s="53">
        <v>0.14030000000000001</v>
      </c>
      <c r="E68" s="53">
        <v>0.1643</v>
      </c>
      <c r="F68" s="53">
        <v>0.16300000000000001</v>
      </c>
      <c r="G68" s="53">
        <v>0.14069999999999999</v>
      </c>
      <c r="H68" s="53">
        <v>0.1678</v>
      </c>
      <c r="I68" s="53">
        <v>0.16619999999999999</v>
      </c>
      <c r="J68" s="53">
        <v>0.1003</v>
      </c>
      <c r="K68" s="53">
        <v>0.1026</v>
      </c>
      <c r="L68" s="53">
        <v>0.12230000000000001</v>
      </c>
      <c r="M68" s="53">
        <v>0.1242</v>
      </c>
      <c r="N68" s="53">
        <v>0.15029999999999999</v>
      </c>
      <c r="O68" s="53">
        <v>0.1767</v>
      </c>
      <c r="P68" s="53">
        <v>0.1295</v>
      </c>
      <c r="Q68" s="53">
        <v>0.14760000000000001</v>
      </c>
      <c r="R68" s="53">
        <v>0.1726</v>
      </c>
      <c r="S68" s="53">
        <v>0.16300000000000001</v>
      </c>
      <c r="T68" s="53">
        <v>0.1699</v>
      </c>
      <c r="U68" s="53">
        <v>0.16470000000000001</v>
      </c>
      <c r="V68" s="53">
        <v>0.15129999999999999</v>
      </c>
      <c r="W68" s="53">
        <v>0.13800000000000001</v>
      </c>
      <c r="X68" s="53">
        <v>0.1171</v>
      </c>
      <c r="Y68" s="53">
        <v>0.1235</v>
      </c>
      <c r="Z68" s="53">
        <v>5.9200000000000003E-2</v>
      </c>
      <c r="AA68" s="53">
        <v>0.2271</v>
      </c>
      <c r="AB68" s="53">
        <v>0.182</v>
      </c>
      <c r="AC68" s="53">
        <v>0.14899999999999999</v>
      </c>
      <c r="AD68" s="53">
        <v>0.1196</v>
      </c>
      <c r="AE68" s="54">
        <v>0.16</v>
      </c>
      <c r="AF68" s="53">
        <v>0.189</v>
      </c>
      <c r="AG68" s="53">
        <v>0.1986</v>
      </c>
      <c r="AH68" s="53">
        <v>0.1414</v>
      </c>
      <c r="AI68" s="53">
        <v>0.12909999999999999</v>
      </c>
      <c r="AJ68" s="53">
        <v>0.11070000000000001</v>
      </c>
      <c r="AK68" s="53">
        <v>0.15279999999999999</v>
      </c>
      <c r="AL68" s="53">
        <v>0.1358</v>
      </c>
      <c r="AM68" s="53">
        <v>0.1162</v>
      </c>
      <c r="AN68" s="53">
        <v>0.12820000000000001</v>
      </c>
      <c r="AO68" s="53">
        <v>0.10199999999999999</v>
      </c>
      <c r="AP68" s="53">
        <v>0.1706</v>
      </c>
      <c r="AQ68" s="53">
        <v>0.13969999999999999</v>
      </c>
      <c r="AR68" s="38">
        <v>9.4799999999999995E-2</v>
      </c>
    </row>
    <row r="69" spans="1:44" x14ac:dyDescent="0.3">
      <c r="A69" s="26" t="s">
        <v>44</v>
      </c>
      <c r="B69" s="35">
        <v>94</v>
      </c>
      <c r="C69" s="30">
        <v>50</v>
      </c>
      <c r="D69" s="30">
        <v>44</v>
      </c>
      <c r="E69" s="30">
        <v>13</v>
      </c>
      <c r="F69" s="30">
        <v>11</v>
      </c>
      <c r="G69" s="30">
        <v>16</v>
      </c>
      <c r="H69" s="30">
        <v>7</v>
      </c>
      <c r="I69" s="30">
        <v>9</v>
      </c>
      <c r="J69" s="30">
        <v>39</v>
      </c>
      <c r="K69" s="30">
        <v>10</v>
      </c>
      <c r="L69" s="30">
        <v>2</v>
      </c>
      <c r="M69" s="30">
        <v>8</v>
      </c>
      <c r="N69" s="30">
        <v>24</v>
      </c>
      <c r="O69" s="30">
        <v>8</v>
      </c>
      <c r="P69" s="30">
        <v>3</v>
      </c>
      <c r="Q69" s="30">
        <v>7</v>
      </c>
      <c r="R69" s="30">
        <v>2</v>
      </c>
      <c r="S69" s="30">
        <v>8</v>
      </c>
      <c r="T69" s="30">
        <v>17</v>
      </c>
      <c r="U69" s="30">
        <v>6</v>
      </c>
      <c r="V69" s="30">
        <v>57</v>
      </c>
      <c r="W69" s="30">
        <v>37</v>
      </c>
      <c r="X69" s="30">
        <v>53</v>
      </c>
      <c r="Y69" s="30">
        <v>19</v>
      </c>
      <c r="Z69" s="30">
        <v>0</v>
      </c>
      <c r="AA69" s="30">
        <v>8</v>
      </c>
      <c r="AB69" s="30">
        <v>11</v>
      </c>
      <c r="AC69" s="30">
        <v>65</v>
      </c>
      <c r="AD69" s="30">
        <v>16</v>
      </c>
      <c r="AE69" s="30">
        <v>13</v>
      </c>
      <c r="AF69" s="30">
        <v>0</v>
      </c>
      <c r="AG69" s="30">
        <v>32</v>
      </c>
      <c r="AH69" s="30">
        <v>16</v>
      </c>
      <c r="AI69" s="30">
        <v>11</v>
      </c>
      <c r="AJ69" s="30">
        <v>36</v>
      </c>
      <c r="AK69" s="30">
        <v>17</v>
      </c>
      <c r="AL69" s="30">
        <v>12</v>
      </c>
      <c r="AM69" s="30">
        <v>3</v>
      </c>
      <c r="AN69" s="30">
        <v>2</v>
      </c>
      <c r="AO69" s="30">
        <v>9</v>
      </c>
      <c r="AP69" s="30">
        <v>1</v>
      </c>
      <c r="AQ69" s="30">
        <v>47</v>
      </c>
      <c r="AR69" s="36">
        <v>12</v>
      </c>
    </row>
    <row r="70" spans="1:44" x14ac:dyDescent="0.3">
      <c r="A70" s="26" t="s">
        <v>63</v>
      </c>
      <c r="B70" s="37">
        <v>5.2400000000000002E-2</v>
      </c>
      <c r="C70" s="53">
        <v>5.4600000000000003E-2</v>
      </c>
      <c r="D70" s="53">
        <v>5.0200000000000002E-2</v>
      </c>
      <c r="E70" s="53">
        <v>7.0999999999999994E-2</v>
      </c>
      <c r="F70" s="53">
        <v>3.9199999999999999E-2</v>
      </c>
      <c r="G70" s="53">
        <v>5.1700000000000003E-2</v>
      </c>
      <c r="H70" s="53">
        <v>2.1499999999999998E-2</v>
      </c>
      <c r="I70" s="53">
        <v>2.8299999999999999E-2</v>
      </c>
      <c r="J70" s="53">
        <v>9.6799999999999997E-2</v>
      </c>
      <c r="K70" s="53">
        <v>6.8500000000000005E-2</v>
      </c>
      <c r="L70" s="53">
        <v>1.15E-2</v>
      </c>
      <c r="M70" s="53">
        <v>3.9E-2</v>
      </c>
      <c r="N70" s="53">
        <v>7.4499999999999997E-2</v>
      </c>
      <c r="O70" s="53">
        <v>6.0400000000000002E-2</v>
      </c>
      <c r="P70" s="53">
        <v>2.2100000000000002E-2</v>
      </c>
      <c r="Q70" s="53">
        <v>6.0600000000000001E-2</v>
      </c>
      <c r="R70" s="53">
        <v>1.26E-2</v>
      </c>
      <c r="S70" s="53">
        <v>6.5500000000000003E-2</v>
      </c>
      <c r="T70" s="53">
        <v>0.1149</v>
      </c>
      <c r="U70" s="53">
        <v>3.5999999999999997E-2</v>
      </c>
      <c r="V70" s="53">
        <v>4.82E-2</v>
      </c>
      <c r="W70" s="53">
        <v>6.0499999999999998E-2</v>
      </c>
      <c r="X70" s="53">
        <v>8.5900000000000004E-2</v>
      </c>
      <c r="Y70" s="53">
        <v>3.49E-2</v>
      </c>
      <c r="Z70" s="53">
        <v>2.1700000000000001E-2</v>
      </c>
      <c r="AA70" s="53">
        <v>3.1600000000000003E-2</v>
      </c>
      <c r="AB70" s="53">
        <v>3.2099999999999997E-2</v>
      </c>
      <c r="AC70" s="53">
        <v>5.1499999999999997E-2</v>
      </c>
      <c r="AD70" s="53">
        <v>5.4199999999999998E-2</v>
      </c>
      <c r="AE70" s="53">
        <v>7.1999999999999995E-2</v>
      </c>
      <c r="AF70" s="53">
        <v>5.1000000000000004E-3</v>
      </c>
      <c r="AG70" s="53">
        <v>5.8599999999999999E-2</v>
      </c>
      <c r="AH70" s="54">
        <v>0.04</v>
      </c>
      <c r="AI70" s="53">
        <v>3.7400000000000003E-2</v>
      </c>
      <c r="AJ70" s="53">
        <v>6.2700000000000006E-2</v>
      </c>
      <c r="AK70" s="53">
        <v>5.0700000000000002E-2</v>
      </c>
      <c r="AL70" s="53">
        <v>4.8599999999999997E-2</v>
      </c>
      <c r="AM70" s="53">
        <v>1.66E-2</v>
      </c>
      <c r="AN70" s="53">
        <v>1.0800000000000001E-2</v>
      </c>
      <c r="AO70" s="53">
        <v>6.88E-2</v>
      </c>
      <c r="AP70" s="53">
        <v>3.3000000000000002E-2</v>
      </c>
      <c r="AQ70" s="53">
        <v>7.5700000000000003E-2</v>
      </c>
      <c r="AR70" s="38">
        <v>2.3900000000000001E-2</v>
      </c>
    </row>
    <row r="71" spans="1:44" x14ac:dyDescent="0.3">
      <c r="A71" s="26" t="s">
        <v>45</v>
      </c>
      <c r="B71" s="35">
        <v>35</v>
      </c>
      <c r="C71" s="30">
        <v>15</v>
      </c>
      <c r="D71" s="30">
        <v>19</v>
      </c>
      <c r="E71" s="30">
        <v>4</v>
      </c>
      <c r="F71" s="30">
        <v>7</v>
      </c>
      <c r="G71" s="30">
        <v>2</v>
      </c>
      <c r="H71" s="30">
        <v>4</v>
      </c>
      <c r="I71" s="30">
        <v>2</v>
      </c>
      <c r="J71" s="30">
        <v>15</v>
      </c>
      <c r="K71" s="30">
        <v>6</v>
      </c>
      <c r="L71" s="30">
        <v>3</v>
      </c>
      <c r="M71" s="30">
        <v>4</v>
      </c>
      <c r="N71" s="30">
        <v>7</v>
      </c>
      <c r="O71" s="30">
        <v>1</v>
      </c>
      <c r="P71" s="30">
        <v>2</v>
      </c>
      <c r="Q71" s="30">
        <v>0</v>
      </c>
      <c r="R71" s="30">
        <v>1</v>
      </c>
      <c r="S71" s="30">
        <v>4</v>
      </c>
      <c r="T71" s="30">
        <v>1</v>
      </c>
      <c r="U71" s="30">
        <v>5</v>
      </c>
      <c r="V71" s="30">
        <v>25</v>
      </c>
      <c r="W71" s="30">
        <v>9</v>
      </c>
      <c r="X71" s="30">
        <v>19</v>
      </c>
      <c r="Y71" s="30">
        <v>8</v>
      </c>
      <c r="Z71" s="30">
        <v>1</v>
      </c>
      <c r="AA71" s="30">
        <v>4</v>
      </c>
      <c r="AB71" s="30">
        <v>2</v>
      </c>
      <c r="AC71" s="30">
        <v>27</v>
      </c>
      <c r="AD71" s="30">
        <v>2</v>
      </c>
      <c r="AE71" s="30">
        <v>5</v>
      </c>
      <c r="AF71" s="30">
        <v>0</v>
      </c>
      <c r="AG71" s="30">
        <v>10</v>
      </c>
      <c r="AH71" s="30">
        <v>11</v>
      </c>
      <c r="AI71" s="30">
        <v>5</v>
      </c>
      <c r="AJ71" s="30">
        <v>8</v>
      </c>
      <c r="AK71" s="30">
        <v>13</v>
      </c>
      <c r="AL71" s="30">
        <v>4</v>
      </c>
      <c r="AM71" s="30">
        <v>5</v>
      </c>
      <c r="AN71" s="30">
        <v>0</v>
      </c>
      <c r="AO71" s="30">
        <v>1</v>
      </c>
      <c r="AP71" s="30">
        <v>3</v>
      </c>
      <c r="AQ71" s="30">
        <v>15</v>
      </c>
      <c r="AR71" s="36">
        <v>9</v>
      </c>
    </row>
    <row r="72" spans="1:44" x14ac:dyDescent="0.3">
      <c r="A72" s="26" t="s">
        <v>63</v>
      </c>
      <c r="B72" s="37">
        <v>1.9199999999999998E-2</v>
      </c>
      <c r="C72" s="53">
        <v>1.6500000000000001E-2</v>
      </c>
      <c r="D72" s="53">
        <v>2.2100000000000002E-2</v>
      </c>
      <c r="E72" s="53">
        <v>1.9699999999999999E-2</v>
      </c>
      <c r="F72" s="53">
        <v>2.5600000000000001E-2</v>
      </c>
      <c r="G72" s="53">
        <v>8.0000000000000002E-3</v>
      </c>
      <c r="H72" s="53">
        <v>1.38E-2</v>
      </c>
      <c r="I72" s="53">
        <v>5.8999999999999999E-3</v>
      </c>
      <c r="J72" s="53">
        <v>3.7600000000000001E-2</v>
      </c>
      <c r="K72" s="53">
        <v>4.3700000000000003E-2</v>
      </c>
      <c r="L72" s="53">
        <v>1.77E-2</v>
      </c>
      <c r="M72" s="53">
        <v>2.2599999999999999E-2</v>
      </c>
      <c r="N72" s="53">
        <v>2.1899999999999999E-2</v>
      </c>
      <c r="O72" s="53">
        <v>7.1000000000000004E-3</v>
      </c>
      <c r="P72" s="53">
        <v>1.5599999999999999E-2</v>
      </c>
      <c r="Q72" s="30" t="s">
        <v>46</v>
      </c>
      <c r="R72" s="53">
        <v>9.2999999999999992E-3</v>
      </c>
      <c r="S72" s="54">
        <v>0.03</v>
      </c>
      <c r="T72" s="53">
        <v>6.1999999999999998E-3</v>
      </c>
      <c r="U72" s="53">
        <v>2.7900000000000001E-2</v>
      </c>
      <c r="V72" s="53">
        <v>2.1399999999999999E-2</v>
      </c>
      <c r="W72" s="53">
        <v>1.4999999999999999E-2</v>
      </c>
      <c r="X72" s="53">
        <v>3.1E-2</v>
      </c>
      <c r="Y72" s="53">
        <v>1.5800000000000002E-2</v>
      </c>
      <c r="Z72" s="53">
        <v>5.2400000000000002E-2</v>
      </c>
      <c r="AA72" s="53">
        <v>1.5900000000000001E-2</v>
      </c>
      <c r="AB72" s="53">
        <v>6.7000000000000002E-3</v>
      </c>
      <c r="AC72" s="53">
        <v>2.18E-2</v>
      </c>
      <c r="AD72" s="53">
        <v>7.3000000000000001E-3</v>
      </c>
      <c r="AE72" s="53">
        <v>2.7199999999999998E-2</v>
      </c>
      <c r="AF72" s="30" t="s">
        <v>46</v>
      </c>
      <c r="AG72" s="53">
        <v>1.8599999999999998E-2</v>
      </c>
      <c r="AH72" s="53">
        <v>2.87E-2</v>
      </c>
      <c r="AI72" s="53">
        <v>1.6500000000000001E-2</v>
      </c>
      <c r="AJ72" s="53">
        <v>1.47E-2</v>
      </c>
      <c r="AK72" s="53">
        <v>3.8300000000000001E-2</v>
      </c>
      <c r="AL72" s="53">
        <v>1.7500000000000002E-2</v>
      </c>
      <c r="AM72" s="53">
        <v>3.0099999999999998E-2</v>
      </c>
      <c r="AN72" s="30" t="s">
        <v>46</v>
      </c>
      <c r="AO72" s="53">
        <v>6.6E-3</v>
      </c>
      <c r="AP72" s="53">
        <v>9.6299999999999997E-2</v>
      </c>
      <c r="AQ72" s="53">
        <v>2.4299999999999999E-2</v>
      </c>
      <c r="AR72" s="38">
        <v>1.9199999999999998E-2</v>
      </c>
    </row>
    <row r="73" spans="1:44" x14ac:dyDescent="0.3">
      <c r="A73" s="26" t="s">
        <v>47</v>
      </c>
      <c r="B73" s="35">
        <v>77</v>
      </c>
      <c r="C73" s="30">
        <v>61</v>
      </c>
      <c r="D73" s="30">
        <v>16</v>
      </c>
      <c r="E73" s="30">
        <v>15</v>
      </c>
      <c r="F73" s="30">
        <v>24</v>
      </c>
      <c r="G73" s="30">
        <v>15</v>
      </c>
      <c r="H73" s="30">
        <v>12</v>
      </c>
      <c r="I73" s="30">
        <v>4</v>
      </c>
      <c r="J73" s="30">
        <v>8</v>
      </c>
      <c r="K73" s="30">
        <v>4</v>
      </c>
      <c r="L73" s="30">
        <v>8</v>
      </c>
      <c r="M73" s="30">
        <v>3</v>
      </c>
      <c r="N73" s="30">
        <v>20</v>
      </c>
      <c r="O73" s="30">
        <v>1</v>
      </c>
      <c r="P73" s="30">
        <v>3</v>
      </c>
      <c r="Q73" s="30">
        <v>8</v>
      </c>
      <c r="R73" s="30">
        <v>5</v>
      </c>
      <c r="S73" s="30">
        <v>10</v>
      </c>
      <c r="T73" s="30">
        <v>6</v>
      </c>
      <c r="U73" s="30">
        <v>10</v>
      </c>
      <c r="V73" s="30">
        <v>52</v>
      </c>
      <c r="W73" s="30">
        <v>26</v>
      </c>
      <c r="X73" s="30">
        <v>12</v>
      </c>
      <c r="Y73" s="30">
        <v>13</v>
      </c>
      <c r="Z73" s="30">
        <v>0</v>
      </c>
      <c r="AA73" s="30">
        <v>24</v>
      </c>
      <c r="AB73" s="30">
        <v>18</v>
      </c>
      <c r="AC73" s="30">
        <v>54</v>
      </c>
      <c r="AD73" s="30">
        <v>14</v>
      </c>
      <c r="AE73" s="30">
        <v>8</v>
      </c>
      <c r="AF73" s="30">
        <v>1</v>
      </c>
      <c r="AG73" s="30">
        <v>35</v>
      </c>
      <c r="AH73" s="30">
        <v>20</v>
      </c>
      <c r="AI73" s="30">
        <v>8</v>
      </c>
      <c r="AJ73" s="30">
        <v>14</v>
      </c>
      <c r="AK73" s="30">
        <v>11</v>
      </c>
      <c r="AL73" s="30">
        <v>3</v>
      </c>
      <c r="AM73" s="30">
        <v>1</v>
      </c>
      <c r="AN73" s="30">
        <v>2</v>
      </c>
      <c r="AO73" s="30">
        <v>3</v>
      </c>
      <c r="AP73" s="30">
        <v>2</v>
      </c>
      <c r="AQ73" s="30">
        <v>12</v>
      </c>
      <c r="AR73" s="36">
        <v>10</v>
      </c>
    </row>
    <row r="74" spans="1:44" x14ac:dyDescent="0.3">
      <c r="A74" s="26" t="s">
        <v>63</v>
      </c>
      <c r="B74" s="37">
        <v>4.2999999999999997E-2</v>
      </c>
      <c r="C74" s="53">
        <v>6.6400000000000001E-2</v>
      </c>
      <c r="D74" s="53">
        <v>1.8700000000000001E-2</v>
      </c>
      <c r="E74" s="53">
        <v>8.4000000000000005E-2</v>
      </c>
      <c r="F74" s="53">
        <v>8.0799999999999997E-2</v>
      </c>
      <c r="G74" s="54">
        <v>0.05</v>
      </c>
      <c r="H74" s="53">
        <v>3.78E-2</v>
      </c>
      <c r="I74" s="53">
        <v>1.2E-2</v>
      </c>
      <c r="J74" s="53">
        <v>1.95E-2</v>
      </c>
      <c r="K74" s="53">
        <v>2.7900000000000001E-2</v>
      </c>
      <c r="L74" s="53">
        <v>4.9099999999999998E-2</v>
      </c>
      <c r="M74" s="53">
        <v>1.4E-2</v>
      </c>
      <c r="N74" s="53">
        <v>6.0900000000000003E-2</v>
      </c>
      <c r="O74" s="53">
        <v>7.3000000000000001E-3</v>
      </c>
      <c r="P74" s="53">
        <v>1.8499999999999999E-2</v>
      </c>
      <c r="Q74" s="53">
        <v>7.7700000000000005E-2</v>
      </c>
      <c r="R74" s="53">
        <v>3.3700000000000001E-2</v>
      </c>
      <c r="S74" s="53">
        <v>7.7100000000000002E-2</v>
      </c>
      <c r="T74" s="53">
        <v>4.3999999999999997E-2</v>
      </c>
      <c r="U74" s="53">
        <v>5.9299999999999999E-2</v>
      </c>
      <c r="V74" s="53">
        <v>4.36E-2</v>
      </c>
      <c r="W74" s="53">
        <v>4.19E-2</v>
      </c>
      <c r="X74" s="53">
        <v>1.9400000000000001E-2</v>
      </c>
      <c r="Y74" s="53">
        <v>2.52E-2</v>
      </c>
      <c r="Z74" s="30" t="s">
        <v>46</v>
      </c>
      <c r="AA74" s="53">
        <v>9.2200000000000004E-2</v>
      </c>
      <c r="AB74" s="53">
        <v>5.5E-2</v>
      </c>
      <c r="AC74" s="53">
        <v>4.2900000000000001E-2</v>
      </c>
      <c r="AD74" s="53">
        <v>4.6300000000000001E-2</v>
      </c>
      <c r="AE74" s="53">
        <v>4.5100000000000001E-2</v>
      </c>
      <c r="AF74" s="53">
        <v>2.3900000000000001E-2</v>
      </c>
      <c r="AG74" s="53">
        <v>6.4600000000000005E-2</v>
      </c>
      <c r="AH74" s="53">
        <v>5.11E-2</v>
      </c>
      <c r="AI74" s="53">
        <v>2.87E-2</v>
      </c>
      <c r="AJ74" s="53">
        <v>2.4400000000000002E-2</v>
      </c>
      <c r="AK74" s="53">
        <v>3.0700000000000002E-2</v>
      </c>
      <c r="AL74" s="54">
        <v>0.01</v>
      </c>
      <c r="AM74" s="53">
        <v>4.5999999999999999E-3</v>
      </c>
      <c r="AN74" s="53">
        <v>8.6E-3</v>
      </c>
      <c r="AO74" s="53">
        <v>2.1100000000000001E-2</v>
      </c>
      <c r="AP74" s="53">
        <v>5.3900000000000003E-2</v>
      </c>
      <c r="AQ74" s="53">
        <v>1.9599999999999999E-2</v>
      </c>
      <c r="AR74" s="38">
        <v>2.12E-2</v>
      </c>
    </row>
    <row r="75" spans="1:44" x14ac:dyDescent="0.3">
      <c r="A75" s="26" t="s">
        <v>48</v>
      </c>
      <c r="B75" s="35">
        <v>1330</v>
      </c>
      <c r="C75" s="30">
        <v>652</v>
      </c>
      <c r="D75" s="30">
        <v>678</v>
      </c>
      <c r="E75" s="30">
        <v>120</v>
      </c>
      <c r="F75" s="30">
        <v>201</v>
      </c>
      <c r="G75" s="30">
        <v>232</v>
      </c>
      <c r="H75" s="30">
        <v>235</v>
      </c>
      <c r="I75" s="30">
        <v>244</v>
      </c>
      <c r="J75" s="30">
        <v>298</v>
      </c>
      <c r="K75" s="30">
        <v>110</v>
      </c>
      <c r="L75" s="30">
        <v>130</v>
      </c>
      <c r="M75" s="30">
        <v>159</v>
      </c>
      <c r="N75" s="30">
        <v>226</v>
      </c>
      <c r="O75" s="30">
        <v>102</v>
      </c>
      <c r="P75" s="30">
        <v>118</v>
      </c>
      <c r="Q75" s="30">
        <v>78</v>
      </c>
      <c r="R75" s="30">
        <v>112</v>
      </c>
      <c r="S75" s="30">
        <v>84</v>
      </c>
      <c r="T75" s="30">
        <v>96</v>
      </c>
      <c r="U75" s="30">
        <v>116</v>
      </c>
      <c r="V75" s="30">
        <v>869</v>
      </c>
      <c r="W75" s="30">
        <v>461</v>
      </c>
      <c r="X75" s="30">
        <v>460</v>
      </c>
      <c r="Y75" s="30">
        <v>425</v>
      </c>
      <c r="Z75" s="30">
        <v>14</v>
      </c>
      <c r="AA75" s="30">
        <v>162</v>
      </c>
      <c r="AB75" s="30">
        <v>240</v>
      </c>
      <c r="AC75" s="30">
        <v>926</v>
      </c>
      <c r="AD75" s="30">
        <v>226</v>
      </c>
      <c r="AE75" s="30">
        <v>130</v>
      </c>
      <c r="AF75" s="30">
        <v>48</v>
      </c>
      <c r="AG75" s="30">
        <v>356</v>
      </c>
      <c r="AH75" s="30">
        <v>293</v>
      </c>
      <c r="AI75" s="30">
        <v>227</v>
      </c>
      <c r="AJ75" s="30">
        <v>454</v>
      </c>
      <c r="AK75" s="30">
        <v>251</v>
      </c>
      <c r="AL75" s="30">
        <v>202</v>
      </c>
      <c r="AM75" s="30">
        <v>140</v>
      </c>
      <c r="AN75" s="30">
        <v>161</v>
      </c>
      <c r="AO75" s="30">
        <v>106</v>
      </c>
      <c r="AP75" s="30">
        <v>23</v>
      </c>
      <c r="AQ75" s="30">
        <v>464</v>
      </c>
      <c r="AR75" s="36">
        <v>414</v>
      </c>
    </row>
    <row r="76" spans="1:44" x14ac:dyDescent="0.3">
      <c r="A76" s="26" t="s">
        <v>63</v>
      </c>
      <c r="B76" s="37">
        <v>0.73860000000000003</v>
      </c>
      <c r="C76" s="53">
        <v>0.70960000000000001</v>
      </c>
      <c r="D76" s="53">
        <v>0.76870000000000005</v>
      </c>
      <c r="E76" s="53">
        <v>0.66090000000000004</v>
      </c>
      <c r="F76" s="53">
        <v>0.69140000000000001</v>
      </c>
      <c r="G76" s="53">
        <v>0.74970000000000003</v>
      </c>
      <c r="H76" s="53">
        <v>0.7591</v>
      </c>
      <c r="I76" s="53">
        <v>0.78759999999999997</v>
      </c>
      <c r="J76" s="53">
        <v>0.74580000000000002</v>
      </c>
      <c r="K76" s="53">
        <v>0.75729999999999997</v>
      </c>
      <c r="L76" s="53">
        <v>0.7994</v>
      </c>
      <c r="M76" s="53">
        <v>0.80030000000000001</v>
      </c>
      <c r="N76" s="53">
        <v>0.69240000000000002</v>
      </c>
      <c r="O76" s="53">
        <v>0.74860000000000004</v>
      </c>
      <c r="P76" s="53">
        <v>0.81430000000000002</v>
      </c>
      <c r="Q76" s="53">
        <v>0.71399999999999997</v>
      </c>
      <c r="R76" s="53">
        <v>0.77170000000000005</v>
      </c>
      <c r="S76" s="53">
        <v>0.66449999999999998</v>
      </c>
      <c r="T76" s="53">
        <v>0.66500000000000004</v>
      </c>
      <c r="U76" s="53">
        <v>0.71209999999999996</v>
      </c>
      <c r="V76" s="53">
        <v>0.73540000000000005</v>
      </c>
      <c r="W76" s="53">
        <v>0.74460000000000004</v>
      </c>
      <c r="X76" s="53">
        <v>0.74660000000000004</v>
      </c>
      <c r="Y76" s="53">
        <v>0.80049999999999999</v>
      </c>
      <c r="Z76" s="53">
        <v>0.86660000000000004</v>
      </c>
      <c r="AA76" s="53">
        <v>0.63319999999999999</v>
      </c>
      <c r="AB76" s="53">
        <v>0.72419999999999995</v>
      </c>
      <c r="AC76" s="53">
        <v>0.7349</v>
      </c>
      <c r="AD76" s="53">
        <v>0.77259999999999995</v>
      </c>
      <c r="AE76" s="53">
        <v>0.6956</v>
      </c>
      <c r="AF76" s="53">
        <v>0.78210000000000002</v>
      </c>
      <c r="AG76" s="53">
        <v>0.65969999999999995</v>
      </c>
      <c r="AH76" s="53">
        <v>0.73880000000000001</v>
      </c>
      <c r="AI76" s="53">
        <v>0.78820000000000001</v>
      </c>
      <c r="AJ76" s="53">
        <v>0.78749999999999998</v>
      </c>
      <c r="AK76" s="53">
        <v>0.72740000000000005</v>
      </c>
      <c r="AL76" s="53">
        <v>0.7883</v>
      </c>
      <c r="AM76" s="53">
        <v>0.83250000000000002</v>
      </c>
      <c r="AN76" s="53">
        <v>0.85240000000000005</v>
      </c>
      <c r="AO76" s="53">
        <v>0.80159999999999998</v>
      </c>
      <c r="AP76" s="53">
        <v>0.64610000000000001</v>
      </c>
      <c r="AQ76" s="53">
        <v>0.74060000000000004</v>
      </c>
      <c r="AR76" s="38">
        <v>0.84089999999999998</v>
      </c>
    </row>
    <row r="77" spans="1:44" x14ac:dyDescent="0.3">
      <c r="A77" s="26" t="s">
        <v>49</v>
      </c>
      <c r="B77" s="35">
        <v>129</v>
      </c>
      <c r="C77" s="30">
        <v>65</v>
      </c>
      <c r="D77" s="30">
        <v>64</v>
      </c>
      <c r="E77" s="30">
        <v>17</v>
      </c>
      <c r="F77" s="30">
        <v>19</v>
      </c>
      <c r="G77" s="30">
        <v>18</v>
      </c>
      <c r="H77" s="30">
        <v>11</v>
      </c>
      <c r="I77" s="30">
        <v>11</v>
      </c>
      <c r="J77" s="30">
        <v>54</v>
      </c>
      <c r="K77" s="30">
        <v>16</v>
      </c>
      <c r="L77" s="30">
        <v>5</v>
      </c>
      <c r="M77" s="30">
        <v>12</v>
      </c>
      <c r="N77" s="30">
        <v>31</v>
      </c>
      <c r="O77" s="30">
        <v>9</v>
      </c>
      <c r="P77" s="30">
        <v>5</v>
      </c>
      <c r="Q77" s="30">
        <v>7</v>
      </c>
      <c r="R77" s="30">
        <v>3</v>
      </c>
      <c r="S77" s="30">
        <v>12</v>
      </c>
      <c r="T77" s="30">
        <v>18</v>
      </c>
      <c r="U77" s="30">
        <v>10</v>
      </c>
      <c r="V77" s="30">
        <v>82</v>
      </c>
      <c r="W77" s="30">
        <v>47</v>
      </c>
      <c r="X77" s="30">
        <v>72</v>
      </c>
      <c r="Y77" s="30">
        <v>27</v>
      </c>
      <c r="Z77" s="30">
        <v>1</v>
      </c>
      <c r="AA77" s="30">
        <v>12</v>
      </c>
      <c r="AB77" s="30">
        <v>13</v>
      </c>
      <c r="AC77" s="30">
        <v>92</v>
      </c>
      <c r="AD77" s="30">
        <v>18</v>
      </c>
      <c r="AE77" s="30">
        <v>18</v>
      </c>
      <c r="AF77" s="30">
        <v>0</v>
      </c>
      <c r="AG77" s="30">
        <v>42</v>
      </c>
      <c r="AH77" s="30">
        <v>27</v>
      </c>
      <c r="AI77" s="30">
        <v>16</v>
      </c>
      <c r="AJ77" s="30">
        <v>45</v>
      </c>
      <c r="AK77" s="30">
        <v>31</v>
      </c>
      <c r="AL77" s="30">
        <v>17</v>
      </c>
      <c r="AM77" s="30">
        <v>8</v>
      </c>
      <c r="AN77" s="30">
        <v>2</v>
      </c>
      <c r="AO77" s="30">
        <v>10</v>
      </c>
      <c r="AP77" s="30">
        <v>5</v>
      </c>
      <c r="AQ77" s="30">
        <v>63</v>
      </c>
      <c r="AR77" s="36">
        <v>21</v>
      </c>
    </row>
    <row r="78" spans="1:44" x14ac:dyDescent="0.3">
      <c r="A78" s="26" t="s">
        <v>63</v>
      </c>
      <c r="B78" s="37">
        <v>7.17E-2</v>
      </c>
      <c r="C78" s="53">
        <v>7.1099999999999997E-2</v>
      </c>
      <c r="D78" s="53">
        <v>7.2300000000000003E-2</v>
      </c>
      <c r="E78" s="53">
        <v>9.0700000000000003E-2</v>
      </c>
      <c r="F78" s="53">
        <v>6.4799999999999996E-2</v>
      </c>
      <c r="G78" s="53">
        <v>5.9700000000000003E-2</v>
      </c>
      <c r="H78" s="53">
        <v>3.5299999999999998E-2</v>
      </c>
      <c r="I78" s="53">
        <v>3.4200000000000001E-2</v>
      </c>
      <c r="J78" s="53">
        <v>0.1343</v>
      </c>
      <c r="K78" s="53">
        <v>0.11219999999999999</v>
      </c>
      <c r="L78" s="53">
        <v>2.92E-2</v>
      </c>
      <c r="M78" s="53">
        <v>6.1499999999999999E-2</v>
      </c>
      <c r="N78" s="53">
        <v>9.64E-2</v>
      </c>
      <c r="O78" s="53">
        <v>6.7500000000000004E-2</v>
      </c>
      <c r="P78" s="53">
        <v>3.7699999999999997E-2</v>
      </c>
      <c r="Q78" s="53">
        <v>6.0600000000000001E-2</v>
      </c>
      <c r="R78" s="53">
        <v>2.1999999999999999E-2</v>
      </c>
      <c r="S78" s="53">
        <v>9.5500000000000002E-2</v>
      </c>
      <c r="T78" s="53">
        <v>0.121</v>
      </c>
      <c r="U78" s="53">
        <v>6.3899999999999998E-2</v>
      </c>
      <c r="V78" s="53">
        <v>6.9699999999999998E-2</v>
      </c>
      <c r="W78" s="53">
        <v>7.5499999999999998E-2</v>
      </c>
      <c r="X78" s="53">
        <v>0.1169</v>
      </c>
      <c r="Y78" s="53">
        <v>5.0799999999999998E-2</v>
      </c>
      <c r="Z78" s="53">
        <v>7.4099999999999999E-2</v>
      </c>
      <c r="AA78" s="53">
        <v>4.7500000000000001E-2</v>
      </c>
      <c r="AB78" s="53">
        <v>3.8800000000000001E-2</v>
      </c>
      <c r="AC78" s="53">
        <v>7.3200000000000001E-2</v>
      </c>
      <c r="AD78" s="53">
        <v>6.1400000000000003E-2</v>
      </c>
      <c r="AE78" s="53">
        <v>9.9199999999999997E-2</v>
      </c>
      <c r="AF78" s="53">
        <v>5.1000000000000004E-3</v>
      </c>
      <c r="AG78" s="53">
        <v>7.7200000000000005E-2</v>
      </c>
      <c r="AH78" s="53">
        <v>6.8699999999999997E-2</v>
      </c>
      <c r="AI78" s="53">
        <v>5.3999999999999999E-2</v>
      </c>
      <c r="AJ78" s="53">
        <v>7.7399999999999997E-2</v>
      </c>
      <c r="AK78" s="53">
        <v>8.8999999999999996E-2</v>
      </c>
      <c r="AL78" s="53">
        <v>6.6000000000000003E-2</v>
      </c>
      <c r="AM78" s="53">
        <v>4.6699999999999998E-2</v>
      </c>
      <c r="AN78" s="53">
        <v>1.0800000000000001E-2</v>
      </c>
      <c r="AO78" s="53">
        <v>7.5300000000000006E-2</v>
      </c>
      <c r="AP78" s="53">
        <v>0.12939999999999999</v>
      </c>
      <c r="AQ78" s="54">
        <v>0.1</v>
      </c>
      <c r="AR78" s="38">
        <v>4.3099999999999999E-2</v>
      </c>
    </row>
    <row r="79" spans="1:44" x14ac:dyDescent="0.3">
      <c r="A79" s="26" t="s">
        <v>63</v>
      </c>
      <c r="B79" s="35"/>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6"/>
    </row>
    <row r="80" spans="1:44" x14ac:dyDescent="0.3">
      <c r="A80" s="26" t="s">
        <v>50</v>
      </c>
      <c r="B80" s="39">
        <v>0.66690000000000005</v>
      </c>
      <c r="C80" s="40">
        <v>0.63849999999999996</v>
      </c>
      <c r="D80" s="40">
        <v>0.69640000000000002</v>
      </c>
      <c r="E80" s="40">
        <v>0.57020000000000004</v>
      </c>
      <c r="F80" s="40">
        <v>0.62660000000000005</v>
      </c>
      <c r="G80" s="42">
        <v>0.69</v>
      </c>
      <c r="H80" s="40">
        <v>0.7238</v>
      </c>
      <c r="I80" s="40">
        <v>0.75339999999999996</v>
      </c>
      <c r="J80" s="40">
        <v>0.61150000000000004</v>
      </c>
      <c r="K80" s="40">
        <v>0.64510000000000001</v>
      </c>
      <c r="L80" s="40">
        <v>0.7702</v>
      </c>
      <c r="M80" s="40">
        <v>0.73880000000000001</v>
      </c>
      <c r="N80" s="40">
        <v>0.59599999999999997</v>
      </c>
      <c r="O80" s="40">
        <v>0.68110000000000004</v>
      </c>
      <c r="P80" s="40">
        <v>0.77659999999999996</v>
      </c>
      <c r="Q80" s="40">
        <v>0.65339999999999998</v>
      </c>
      <c r="R80" s="40">
        <v>0.74970000000000003</v>
      </c>
      <c r="S80" s="40">
        <v>0.56899999999999995</v>
      </c>
      <c r="T80" s="40">
        <v>0.54400000000000004</v>
      </c>
      <c r="U80" s="40">
        <v>0.6482</v>
      </c>
      <c r="V80" s="40">
        <v>0.66569999999999996</v>
      </c>
      <c r="W80" s="40">
        <v>0.66910000000000003</v>
      </c>
      <c r="X80" s="40">
        <v>0.62970000000000004</v>
      </c>
      <c r="Y80" s="40">
        <v>0.74970000000000003</v>
      </c>
      <c r="Z80" s="40">
        <v>0.79249999999999998</v>
      </c>
      <c r="AA80" s="40">
        <v>0.5857</v>
      </c>
      <c r="AB80" s="40">
        <v>0.68540000000000001</v>
      </c>
      <c r="AC80" s="40">
        <v>0.66169999999999995</v>
      </c>
      <c r="AD80" s="40">
        <v>0.71120000000000005</v>
      </c>
      <c r="AE80" s="40">
        <v>0.59640000000000004</v>
      </c>
      <c r="AF80" s="40">
        <v>0.77700000000000002</v>
      </c>
      <c r="AG80" s="40">
        <v>0.58250000000000002</v>
      </c>
      <c r="AH80" s="40">
        <v>0.67010000000000003</v>
      </c>
      <c r="AI80" s="40">
        <v>0.73419999999999996</v>
      </c>
      <c r="AJ80" s="40">
        <v>0.71009999999999995</v>
      </c>
      <c r="AK80" s="40">
        <v>0.63839999999999997</v>
      </c>
      <c r="AL80" s="40">
        <v>0.72230000000000005</v>
      </c>
      <c r="AM80" s="40">
        <v>0.78580000000000005</v>
      </c>
      <c r="AN80" s="40">
        <v>0.84160000000000001</v>
      </c>
      <c r="AO80" s="40">
        <v>0.72629999999999995</v>
      </c>
      <c r="AP80" s="40">
        <v>0.51670000000000005</v>
      </c>
      <c r="AQ80" s="40">
        <v>0.64059999999999995</v>
      </c>
      <c r="AR80" s="41">
        <v>0.79779999999999995</v>
      </c>
    </row>
    <row r="81" spans="1:52" x14ac:dyDescent="0.3">
      <c r="A81" s="26" t="s">
        <v>63</v>
      </c>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row>
    <row r="82" spans="1:52" x14ac:dyDescent="0.3">
      <c r="A82" s="25" t="str">
        <f>HYPERLINK("#Contents!A1","Contents")</f>
        <v>Contents</v>
      </c>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row>
    <row r="83" spans="1:52" x14ac:dyDescent="0.3">
      <c r="A83" s="27" t="s">
        <v>64</v>
      </c>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Z83" s="24" t="str">
        <f>LEFT(A83, FIND(" ", A83) - 2)</f>
        <v>Table_Q6</v>
      </c>
    </row>
    <row r="84" spans="1:52" x14ac:dyDescent="0.3">
      <c r="A84" s="26" t="s">
        <v>1</v>
      </c>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row>
    <row r="85" spans="1:52" ht="15" thickBot="1" x14ac:dyDescent="0.35">
      <c r="A85" s="26" t="s">
        <v>63</v>
      </c>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row>
    <row r="86" spans="1:52" ht="39.75" customHeight="1" x14ac:dyDescent="0.3">
      <c r="A86" s="26"/>
      <c r="B86" s="64" t="s">
        <v>7</v>
      </c>
      <c r="C86" s="61" t="s">
        <v>2</v>
      </c>
      <c r="D86" s="63"/>
      <c r="E86" s="59" t="s">
        <v>3</v>
      </c>
      <c r="F86" s="60"/>
      <c r="G86" s="60"/>
      <c r="H86" s="60"/>
      <c r="I86" s="60"/>
      <c r="J86" s="60"/>
      <c r="K86" s="59" t="s">
        <v>4</v>
      </c>
      <c r="L86" s="60"/>
      <c r="M86" s="60"/>
      <c r="N86" s="60"/>
      <c r="O86" s="60"/>
      <c r="P86" s="60"/>
      <c r="Q86" s="60"/>
      <c r="R86" s="60"/>
      <c r="S86" s="60"/>
      <c r="T86" s="60"/>
      <c r="U86" s="60"/>
      <c r="V86" s="61" t="s">
        <v>128</v>
      </c>
      <c r="W86" s="63"/>
      <c r="X86" s="61" t="s">
        <v>129</v>
      </c>
      <c r="Y86" s="62"/>
      <c r="Z86" s="62"/>
      <c r="AA86" s="62"/>
      <c r="AB86" s="63"/>
      <c r="AC86" s="59" t="s">
        <v>130</v>
      </c>
      <c r="AD86" s="60"/>
      <c r="AE86" s="60"/>
      <c r="AF86" s="60"/>
      <c r="AG86" s="59" t="s">
        <v>112</v>
      </c>
      <c r="AH86" s="60"/>
      <c r="AI86" s="60"/>
      <c r="AJ86" s="60"/>
      <c r="AK86" s="61" t="s">
        <v>5</v>
      </c>
      <c r="AL86" s="62"/>
      <c r="AM86" s="62"/>
      <c r="AN86" s="62"/>
      <c r="AO86" s="62"/>
      <c r="AP86" s="63"/>
      <c r="AQ86" s="61" t="s">
        <v>113</v>
      </c>
      <c r="AR86" s="63"/>
    </row>
    <row r="87" spans="1:52" ht="65.25" customHeight="1" x14ac:dyDescent="0.3">
      <c r="A87" s="26"/>
      <c r="B87" s="65" t="s">
        <v>7</v>
      </c>
      <c r="C87" s="29" t="s">
        <v>8</v>
      </c>
      <c r="D87" s="28" t="s">
        <v>9</v>
      </c>
      <c r="E87" s="28" t="s">
        <v>10</v>
      </c>
      <c r="F87" s="28" t="s">
        <v>11</v>
      </c>
      <c r="G87" s="28" t="s">
        <v>12</v>
      </c>
      <c r="H87" s="28" t="s">
        <v>13</v>
      </c>
      <c r="I87" s="28" t="s">
        <v>14</v>
      </c>
      <c r="J87" s="28" t="s">
        <v>15</v>
      </c>
      <c r="K87" s="28" t="s">
        <v>16</v>
      </c>
      <c r="L87" s="28" t="s">
        <v>17</v>
      </c>
      <c r="M87" s="28" t="s">
        <v>18</v>
      </c>
      <c r="N87" s="28" t="s">
        <v>19</v>
      </c>
      <c r="O87" s="28" t="s">
        <v>20</v>
      </c>
      <c r="P87" s="28" t="s">
        <v>21</v>
      </c>
      <c r="Q87" s="28" t="s">
        <v>22</v>
      </c>
      <c r="R87" s="28" t="s">
        <v>23</v>
      </c>
      <c r="S87" s="28" t="s">
        <v>24</v>
      </c>
      <c r="T87" s="28" t="s">
        <v>25</v>
      </c>
      <c r="U87" s="28" t="s">
        <v>26</v>
      </c>
      <c r="V87" s="28" t="s">
        <v>131</v>
      </c>
      <c r="W87" s="28" t="s">
        <v>132</v>
      </c>
      <c r="X87" s="28" t="s">
        <v>133</v>
      </c>
      <c r="Y87" s="28" t="s">
        <v>134</v>
      </c>
      <c r="Z87" s="28" t="s">
        <v>135</v>
      </c>
      <c r="AA87" s="28" t="s">
        <v>136</v>
      </c>
      <c r="AB87" s="28" t="s">
        <v>137</v>
      </c>
      <c r="AC87" s="52">
        <v>0</v>
      </c>
      <c r="AD87" s="52">
        <v>1</v>
      </c>
      <c r="AE87" s="52">
        <v>2</v>
      </c>
      <c r="AF87" s="52" t="s">
        <v>138</v>
      </c>
      <c r="AG87" s="28" t="s">
        <v>27</v>
      </c>
      <c r="AH87" s="28" t="s">
        <v>28</v>
      </c>
      <c r="AI87" s="28" t="s">
        <v>29</v>
      </c>
      <c r="AJ87" s="28" t="s">
        <v>30</v>
      </c>
      <c r="AK87" s="28" t="s">
        <v>31</v>
      </c>
      <c r="AL87" s="28" t="s">
        <v>32</v>
      </c>
      <c r="AM87" s="28" t="s">
        <v>33</v>
      </c>
      <c r="AN87" s="28" t="s">
        <v>34</v>
      </c>
      <c r="AO87" s="28" t="s">
        <v>35</v>
      </c>
      <c r="AP87" s="28" t="s">
        <v>36</v>
      </c>
      <c r="AQ87" s="28" t="s">
        <v>37</v>
      </c>
      <c r="AR87" s="28" t="s">
        <v>38</v>
      </c>
    </row>
    <row r="88" spans="1:52" x14ac:dyDescent="0.3">
      <c r="A88" s="26" t="s">
        <v>39</v>
      </c>
      <c r="B88" s="32">
        <v>1801</v>
      </c>
      <c r="C88" s="33">
        <v>944</v>
      </c>
      <c r="D88" s="33">
        <v>857</v>
      </c>
      <c r="E88" s="33">
        <v>265</v>
      </c>
      <c r="F88" s="33">
        <v>335</v>
      </c>
      <c r="G88" s="33">
        <v>356</v>
      </c>
      <c r="H88" s="33">
        <v>374</v>
      </c>
      <c r="I88" s="33">
        <v>279</v>
      </c>
      <c r="J88" s="33">
        <v>192</v>
      </c>
      <c r="K88" s="33">
        <v>229</v>
      </c>
      <c r="L88" s="33">
        <v>197</v>
      </c>
      <c r="M88" s="33">
        <v>158</v>
      </c>
      <c r="N88" s="33">
        <v>363</v>
      </c>
      <c r="O88" s="33">
        <v>123</v>
      </c>
      <c r="P88" s="33">
        <v>160</v>
      </c>
      <c r="Q88" s="33">
        <v>88</v>
      </c>
      <c r="R88" s="33">
        <v>176</v>
      </c>
      <c r="S88" s="33">
        <v>117</v>
      </c>
      <c r="T88" s="33">
        <v>82</v>
      </c>
      <c r="U88" s="33">
        <v>108</v>
      </c>
      <c r="V88" s="33">
        <v>1262</v>
      </c>
      <c r="W88" s="33">
        <v>539</v>
      </c>
      <c r="X88" s="33">
        <v>499</v>
      </c>
      <c r="Y88" s="33">
        <v>619</v>
      </c>
      <c r="Z88" s="33">
        <v>26</v>
      </c>
      <c r="AA88" s="33">
        <v>236</v>
      </c>
      <c r="AB88" s="33">
        <v>361</v>
      </c>
      <c r="AC88" s="33">
        <v>1170</v>
      </c>
      <c r="AD88" s="33">
        <v>335</v>
      </c>
      <c r="AE88" s="33">
        <v>225</v>
      </c>
      <c r="AF88" s="33">
        <v>71</v>
      </c>
      <c r="AG88" s="33">
        <v>266</v>
      </c>
      <c r="AH88" s="33">
        <v>321</v>
      </c>
      <c r="AI88" s="33">
        <v>368</v>
      </c>
      <c r="AJ88" s="33">
        <v>846</v>
      </c>
      <c r="AK88" s="33">
        <v>333</v>
      </c>
      <c r="AL88" s="33">
        <v>228</v>
      </c>
      <c r="AM88" s="33">
        <v>113</v>
      </c>
      <c r="AN88" s="33">
        <v>207</v>
      </c>
      <c r="AO88" s="33">
        <v>110</v>
      </c>
      <c r="AP88" s="33">
        <v>42</v>
      </c>
      <c r="AQ88" s="33">
        <v>397</v>
      </c>
      <c r="AR88" s="34">
        <v>649</v>
      </c>
    </row>
    <row r="89" spans="1:52" x14ac:dyDescent="0.3">
      <c r="A89" s="26" t="s">
        <v>40</v>
      </c>
      <c r="B89" s="35">
        <v>1801</v>
      </c>
      <c r="C89" s="30">
        <v>919</v>
      </c>
      <c r="D89" s="30">
        <v>882</v>
      </c>
      <c r="E89" s="30">
        <v>182</v>
      </c>
      <c r="F89" s="30">
        <v>291</v>
      </c>
      <c r="G89" s="30">
        <v>309</v>
      </c>
      <c r="H89" s="30">
        <v>309</v>
      </c>
      <c r="I89" s="30">
        <v>309</v>
      </c>
      <c r="J89" s="30">
        <v>400</v>
      </c>
      <c r="K89" s="30">
        <v>145</v>
      </c>
      <c r="L89" s="30">
        <v>163</v>
      </c>
      <c r="M89" s="30">
        <v>199</v>
      </c>
      <c r="N89" s="30">
        <v>326</v>
      </c>
      <c r="O89" s="30">
        <v>136</v>
      </c>
      <c r="P89" s="30">
        <v>145</v>
      </c>
      <c r="Q89" s="30">
        <v>109</v>
      </c>
      <c r="R89" s="30">
        <v>145</v>
      </c>
      <c r="S89" s="30">
        <v>127</v>
      </c>
      <c r="T89" s="30">
        <v>145</v>
      </c>
      <c r="U89" s="30">
        <v>163</v>
      </c>
      <c r="V89" s="30">
        <v>1182</v>
      </c>
      <c r="W89" s="30">
        <v>619</v>
      </c>
      <c r="X89" s="30">
        <v>617</v>
      </c>
      <c r="Y89" s="30">
        <v>531</v>
      </c>
      <c r="Z89" s="30">
        <v>17</v>
      </c>
      <c r="AA89" s="30">
        <v>256</v>
      </c>
      <c r="AB89" s="30">
        <v>332</v>
      </c>
      <c r="AC89" s="30">
        <v>1261</v>
      </c>
      <c r="AD89" s="30">
        <v>292</v>
      </c>
      <c r="AE89" s="30">
        <v>186</v>
      </c>
      <c r="AF89" s="30">
        <v>62</v>
      </c>
      <c r="AG89" s="30">
        <v>540</v>
      </c>
      <c r="AH89" s="30">
        <v>396</v>
      </c>
      <c r="AI89" s="30">
        <v>288</v>
      </c>
      <c r="AJ89" s="30">
        <v>576</v>
      </c>
      <c r="AK89" s="30">
        <v>344</v>
      </c>
      <c r="AL89" s="30">
        <v>257</v>
      </c>
      <c r="AM89" s="30">
        <v>168</v>
      </c>
      <c r="AN89" s="30">
        <v>189</v>
      </c>
      <c r="AO89" s="30">
        <v>132</v>
      </c>
      <c r="AP89" s="30">
        <v>36</v>
      </c>
      <c r="AQ89" s="30">
        <v>627</v>
      </c>
      <c r="AR89" s="36">
        <v>492</v>
      </c>
    </row>
    <row r="90" spans="1:52" x14ac:dyDescent="0.3">
      <c r="A90" s="26" t="s">
        <v>53</v>
      </c>
      <c r="B90" s="35">
        <v>746</v>
      </c>
      <c r="C90" s="30">
        <v>408</v>
      </c>
      <c r="D90" s="30">
        <v>339</v>
      </c>
      <c r="E90" s="30">
        <v>78</v>
      </c>
      <c r="F90" s="30">
        <v>113</v>
      </c>
      <c r="G90" s="30">
        <v>157</v>
      </c>
      <c r="H90" s="30">
        <v>116</v>
      </c>
      <c r="I90" s="30">
        <v>163</v>
      </c>
      <c r="J90" s="30">
        <v>119</v>
      </c>
      <c r="K90" s="30">
        <v>59</v>
      </c>
      <c r="L90" s="30">
        <v>52</v>
      </c>
      <c r="M90" s="30">
        <v>98</v>
      </c>
      <c r="N90" s="30">
        <v>121</v>
      </c>
      <c r="O90" s="30">
        <v>59</v>
      </c>
      <c r="P90" s="30">
        <v>65</v>
      </c>
      <c r="Q90" s="30">
        <v>51</v>
      </c>
      <c r="R90" s="30">
        <v>54</v>
      </c>
      <c r="S90" s="30">
        <v>56</v>
      </c>
      <c r="T90" s="30">
        <v>69</v>
      </c>
      <c r="U90" s="30">
        <v>62</v>
      </c>
      <c r="V90" s="30">
        <v>513</v>
      </c>
      <c r="W90" s="30">
        <v>233</v>
      </c>
      <c r="X90" s="30">
        <v>208</v>
      </c>
      <c r="Y90" s="30">
        <v>239</v>
      </c>
      <c r="Z90" s="30">
        <v>6</v>
      </c>
      <c r="AA90" s="30">
        <v>122</v>
      </c>
      <c r="AB90" s="30">
        <v>148</v>
      </c>
      <c r="AC90" s="30">
        <v>514</v>
      </c>
      <c r="AD90" s="30">
        <v>124</v>
      </c>
      <c r="AE90" s="30">
        <v>85</v>
      </c>
      <c r="AF90" s="30">
        <v>23</v>
      </c>
      <c r="AG90" s="30">
        <v>247</v>
      </c>
      <c r="AH90" s="30">
        <v>176</v>
      </c>
      <c r="AI90" s="30">
        <v>134</v>
      </c>
      <c r="AJ90" s="30">
        <v>190</v>
      </c>
      <c r="AK90" s="30">
        <v>160</v>
      </c>
      <c r="AL90" s="30">
        <v>110</v>
      </c>
      <c r="AM90" s="30">
        <v>72</v>
      </c>
      <c r="AN90" s="30">
        <v>58</v>
      </c>
      <c r="AO90" s="30">
        <v>27</v>
      </c>
      <c r="AP90" s="30">
        <v>10</v>
      </c>
      <c r="AQ90" s="30">
        <v>233</v>
      </c>
      <c r="AR90" s="36">
        <v>202</v>
      </c>
    </row>
    <row r="91" spans="1:52" x14ac:dyDescent="0.3">
      <c r="A91" s="26" t="s">
        <v>63</v>
      </c>
      <c r="B91" s="37">
        <v>0.41439999999999999</v>
      </c>
      <c r="C91" s="53">
        <v>0.44369999999999998</v>
      </c>
      <c r="D91" s="53">
        <v>0.38390000000000002</v>
      </c>
      <c r="E91" s="53">
        <v>0.43140000000000001</v>
      </c>
      <c r="F91" s="53">
        <v>0.38940000000000002</v>
      </c>
      <c r="G91" s="53">
        <v>0.50690000000000002</v>
      </c>
      <c r="H91" s="53">
        <v>0.37590000000000001</v>
      </c>
      <c r="I91" s="53">
        <v>0.52629999999999999</v>
      </c>
      <c r="J91" s="53">
        <v>0.29680000000000001</v>
      </c>
      <c r="K91" s="53">
        <v>0.40949999999999998</v>
      </c>
      <c r="L91" s="53">
        <v>0.31940000000000002</v>
      </c>
      <c r="M91" s="53">
        <v>0.49430000000000002</v>
      </c>
      <c r="N91" s="53">
        <v>0.37140000000000001</v>
      </c>
      <c r="O91" s="53">
        <v>0.437</v>
      </c>
      <c r="P91" s="53">
        <v>0.44669999999999999</v>
      </c>
      <c r="Q91" s="53">
        <v>0.46560000000000001</v>
      </c>
      <c r="R91" s="53">
        <v>0.3735</v>
      </c>
      <c r="S91" s="53">
        <v>0.44209999999999999</v>
      </c>
      <c r="T91" s="53">
        <v>0.47749999999999998</v>
      </c>
      <c r="U91" s="53">
        <v>0.37940000000000002</v>
      </c>
      <c r="V91" s="53">
        <v>0.43419999999999997</v>
      </c>
      <c r="W91" s="53">
        <v>0.37680000000000002</v>
      </c>
      <c r="X91" s="53">
        <v>0.33779999999999999</v>
      </c>
      <c r="Y91" s="53">
        <v>0.4506</v>
      </c>
      <c r="Z91" s="53">
        <v>0.35239999999999999</v>
      </c>
      <c r="AA91" s="53">
        <v>0.47649999999999998</v>
      </c>
      <c r="AB91" s="53">
        <v>0.44519999999999998</v>
      </c>
      <c r="AC91" s="53">
        <v>0.4078</v>
      </c>
      <c r="AD91" s="53">
        <v>0.42480000000000001</v>
      </c>
      <c r="AE91" s="53">
        <v>0.45550000000000002</v>
      </c>
      <c r="AF91" s="53">
        <v>0.37559999999999999</v>
      </c>
      <c r="AG91" s="53">
        <v>0.45660000000000001</v>
      </c>
      <c r="AH91" s="53">
        <v>0.44469999999999998</v>
      </c>
      <c r="AI91" s="53">
        <v>0.46339999999999998</v>
      </c>
      <c r="AJ91" s="53">
        <v>0.32950000000000002</v>
      </c>
      <c r="AK91" s="53">
        <v>0.4652</v>
      </c>
      <c r="AL91" s="53">
        <v>0.43049999999999999</v>
      </c>
      <c r="AM91" s="53">
        <v>0.43030000000000002</v>
      </c>
      <c r="AN91" s="53">
        <v>0.30480000000000002</v>
      </c>
      <c r="AO91" s="53">
        <v>0.2021</v>
      </c>
      <c r="AP91" s="53">
        <v>0.26860000000000001</v>
      </c>
      <c r="AQ91" s="53">
        <v>0.37119999999999997</v>
      </c>
      <c r="AR91" s="38">
        <v>0.41049999999999998</v>
      </c>
    </row>
    <row r="92" spans="1:52" x14ac:dyDescent="0.3">
      <c r="A92" s="26" t="s">
        <v>54</v>
      </c>
      <c r="B92" s="35">
        <v>348</v>
      </c>
      <c r="C92" s="30">
        <v>138</v>
      </c>
      <c r="D92" s="30">
        <v>209</v>
      </c>
      <c r="E92" s="30">
        <v>27</v>
      </c>
      <c r="F92" s="30">
        <v>52</v>
      </c>
      <c r="G92" s="30">
        <v>42</v>
      </c>
      <c r="H92" s="30">
        <v>67</v>
      </c>
      <c r="I92" s="30">
        <v>47</v>
      </c>
      <c r="J92" s="30">
        <v>113</v>
      </c>
      <c r="K92" s="30">
        <v>30</v>
      </c>
      <c r="L92" s="30">
        <v>43</v>
      </c>
      <c r="M92" s="30">
        <v>51</v>
      </c>
      <c r="N92" s="30">
        <v>55</v>
      </c>
      <c r="O92" s="30">
        <v>23</v>
      </c>
      <c r="P92" s="30">
        <v>26</v>
      </c>
      <c r="Q92" s="30">
        <v>21</v>
      </c>
      <c r="R92" s="30">
        <v>21</v>
      </c>
      <c r="S92" s="30">
        <v>34</v>
      </c>
      <c r="T92" s="30">
        <v>15</v>
      </c>
      <c r="U92" s="30">
        <v>30</v>
      </c>
      <c r="V92" s="30">
        <v>208</v>
      </c>
      <c r="W92" s="30">
        <v>140</v>
      </c>
      <c r="X92" s="30">
        <v>153</v>
      </c>
      <c r="Y92" s="30">
        <v>96</v>
      </c>
      <c r="Z92" s="30">
        <v>5</v>
      </c>
      <c r="AA92" s="30">
        <v>33</v>
      </c>
      <c r="AB92" s="30">
        <v>52</v>
      </c>
      <c r="AC92" s="30">
        <v>251</v>
      </c>
      <c r="AD92" s="30">
        <v>48</v>
      </c>
      <c r="AE92" s="30">
        <v>30</v>
      </c>
      <c r="AF92" s="30">
        <v>19</v>
      </c>
      <c r="AG92" s="30">
        <v>85</v>
      </c>
      <c r="AH92" s="30">
        <v>81</v>
      </c>
      <c r="AI92" s="30">
        <v>55</v>
      </c>
      <c r="AJ92" s="30">
        <v>128</v>
      </c>
      <c r="AK92" s="30">
        <v>66</v>
      </c>
      <c r="AL92" s="30">
        <v>50</v>
      </c>
      <c r="AM92" s="30">
        <v>21</v>
      </c>
      <c r="AN92" s="30">
        <v>42</v>
      </c>
      <c r="AO92" s="30">
        <v>65</v>
      </c>
      <c r="AP92" s="30">
        <v>5</v>
      </c>
      <c r="AQ92" s="30">
        <v>159</v>
      </c>
      <c r="AR92" s="36">
        <v>84</v>
      </c>
    </row>
    <row r="93" spans="1:52" x14ac:dyDescent="0.3">
      <c r="A93" s="26" t="s">
        <v>63</v>
      </c>
      <c r="B93" s="37">
        <v>0.19320000000000001</v>
      </c>
      <c r="C93" s="53">
        <v>0.15079999999999999</v>
      </c>
      <c r="D93" s="53">
        <v>0.23730000000000001</v>
      </c>
      <c r="E93" s="53">
        <v>0.14649999999999999</v>
      </c>
      <c r="F93" s="53">
        <v>0.1787</v>
      </c>
      <c r="G93" s="53">
        <v>0.13539999999999999</v>
      </c>
      <c r="H93" s="53">
        <v>0.21529999999999999</v>
      </c>
      <c r="I93" s="53">
        <v>0.1532</v>
      </c>
      <c r="J93" s="53">
        <v>0.2833</v>
      </c>
      <c r="K93" s="53">
        <v>0.20830000000000001</v>
      </c>
      <c r="L93" s="53">
        <v>0.26419999999999999</v>
      </c>
      <c r="M93" s="53">
        <v>0.254</v>
      </c>
      <c r="N93" s="53">
        <v>0.16880000000000001</v>
      </c>
      <c r="O93" s="53">
        <v>0.16800000000000001</v>
      </c>
      <c r="P93" s="53">
        <v>0.1777</v>
      </c>
      <c r="Q93" s="53">
        <v>0.18940000000000001</v>
      </c>
      <c r="R93" s="53">
        <v>0.14249999999999999</v>
      </c>
      <c r="S93" s="53">
        <v>0.26669999999999999</v>
      </c>
      <c r="T93" s="53">
        <v>0.10630000000000001</v>
      </c>
      <c r="U93" s="53">
        <v>0.18540000000000001</v>
      </c>
      <c r="V93" s="53">
        <v>0.1759</v>
      </c>
      <c r="W93" s="53">
        <v>0.22620000000000001</v>
      </c>
      <c r="X93" s="53">
        <v>0.2477</v>
      </c>
      <c r="Y93" s="53">
        <v>0.18149999999999999</v>
      </c>
      <c r="Z93" s="53">
        <v>0.31490000000000001</v>
      </c>
      <c r="AA93" s="53">
        <v>0.12759999999999999</v>
      </c>
      <c r="AB93" s="53">
        <v>0.156</v>
      </c>
      <c r="AC93" s="53">
        <v>0.1991</v>
      </c>
      <c r="AD93" s="53">
        <v>0.16250000000000001</v>
      </c>
      <c r="AE93" s="53">
        <v>0.1603</v>
      </c>
      <c r="AF93" s="53">
        <v>0.31559999999999999</v>
      </c>
      <c r="AG93" s="53">
        <v>0.1565</v>
      </c>
      <c r="AH93" s="53">
        <v>0.20469999999999999</v>
      </c>
      <c r="AI93" s="53">
        <v>0.18990000000000001</v>
      </c>
      <c r="AJ93" s="53">
        <v>0.22120000000000001</v>
      </c>
      <c r="AK93" s="53">
        <v>0.19120000000000001</v>
      </c>
      <c r="AL93" s="53">
        <v>0.19320000000000001</v>
      </c>
      <c r="AM93" s="53">
        <v>0.1275</v>
      </c>
      <c r="AN93" s="53">
        <v>0.22389999999999999</v>
      </c>
      <c r="AO93" s="53">
        <v>0.49330000000000002</v>
      </c>
      <c r="AP93" s="53">
        <v>0.1386</v>
      </c>
      <c r="AQ93" s="53">
        <v>0.25419999999999998</v>
      </c>
      <c r="AR93" s="38">
        <v>0.1709</v>
      </c>
    </row>
    <row r="94" spans="1:52" x14ac:dyDescent="0.3">
      <c r="A94" s="26" t="s">
        <v>55</v>
      </c>
      <c r="B94" s="35">
        <v>344</v>
      </c>
      <c r="C94" s="30">
        <v>163</v>
      </c>
      <c r="D94" s="30">
        <v>181</v>
      </c>
      <c r="E94" s="30">
        <v>38</v>
      </c>
      <c r="F94" s="30">
        <v>57</v>
      </c>
      <c r="G94" s="30">
        <v>53</v>
      </c>
      <c r="H94" s="30">
        <v>73</v>
      </c>
      <c r="I94" s="30">
        <v>48</v>
      </c>
      <c r="J94" s="30">
        <v>74</v>
      </c>
      <c r="K94" s="30">
        <v>30</v>
      </c>
      <c r="L94" s="30">
        <v>40</v>
      </c>
      <c r="M94" s="30">
        <v>27</v>
      </c>
      <c r="N94" s="30">
        <v>64</v>
      </c>
      <c r="O94" s="30">
        <v>30</v>
      </c>
      <c r="P94" s="30">
        <v>21</v>
      </c>
      <c r="Q94" s="30">
        <v>23</v>
      </c>
      <c r="R94" s="30">
        <v>45</v>
      </c>
      <c r="S94" s="30">
        <v>11</v>
      </c>
      <c r="T94" s="30">
        <v>23</v>
      </c>
      <c r="U94" s="30">
        <v>29</v>
      </c>
      <c r="V94" s="30">
        <v>218</v>
      </c>
      <c r="W94" s="30">
        <v>127</v>
      </c>
      <c r="X94" s="30">
        <v>121</v>
      </c>
      <c r="Y94" s="30">
        <v>106</v>
      </c>
      <c r="Z94" s="30">
        <v>4</v>
      </c>
      <c r="AA94" s="30">
        <v>47</v>
      </c>
      <c r="AB94" s="30">
        <v>58</v>
      </c>
      <c r="AC94" s="30">
        <v>220</v>
      </c>
      <c r="AD94" s="30">
        <v>72</v>
      </c>
      <c r="AE94" s="30">
        <v>40</v>
      </c>
      <c r="AF94" s="30">
        <v>12</v>
      </c>
      <c r="AG94" s="30">
        <v>77</v>
      </c>
      <c r="AH94" s="30">
        <v>59</v>
      </c>
      <c r="AI94" s="30">
        <v>59</v>
      </c>
      <c r="AJ94" s="30">
        <v>149</v>
      </c>
      <c r="AK94" s="30">
        <v>52</v>
      </c>
      <c r="AL94" s="30">
        <v>58</v>
      </c>
      <c r="AM94" s="30">
        <v>46</v>
      </c>
      <c r="AN94" s="30">
        <v>57</v>
      </c>
      <c r="AO94" s="30">
        <v>22</v>
      </c>
      <c r="AP94" s="30">
        <v>9</v>
      </c>
      <c r="AQ94" s="30">
        <v>116</v>
      </c>
      <c r="AR94" s="36">
        <v>120</v>
      </c>
    </row>
    <row r="95" spans="1:52" x14ac:dyDescent="0.3">
      <c r="A95" s="26" t="s">
        <v>63</v>
      </c>
      <c r="B95" s="37">
        <v>0.191</v>
      </c>
      <c r="C95" s="53">
        <v>0.1779</v>
      </c>
      <c r="D95" s="53">
        <v>0.20469999999999999</v>
      </c>
      <c r="E95" s="53">
        <v>0.21149999999999999</v>
      </c>
      <c r="F95" s="53">
        <v>0.19719999999999999</v>
      </c>
      <c r="G95" s="53">
        <v>0.17100000000000001</v>
      </c>
      <c r="H95" s="53">
        <v>0.23699999999999999</v>
      </c>
      <c r="I95" s="53">
        <v>0.15670000000000001</v>
      </c>
      <c r="J95" s="53">
        <v>0.1837</v>
      </c>
      <c r="K95" s="53">
        <v>0.20619999999999999</v>
      </c>
      <c r="L95" s="53">
        <v>0.24260000000000001</v>
      </c>
      <c r="M95" s="53">
        <v>0.13769999999999999</v>
      </c>
      <c r="N95" s="53">
        <v>0.1978</v>
      </c>
      <c r="O95" s="53">
        <v>0.2215</v>
      </c>
      <c r="P95" s="53">
        <v>0.14829999999999999</v>
      </c>
      <c r="Q95" s="53">
        <v>0.21290000000000001</v>
      </c>
      <c r="R95" s="53">
        <v>0.30969999999999998</v>
      </c>
      <c r="S95" s="53">
        <v>8.8700000000000001E-2</v>
      </c>
      <c r="T95" s="53">
        <v>0.15840000000000001</v>
      </c>
      <c r="U95" s="53">
        <v>0.17879999999999999</v>
      </c>
      <c r="V95" s="53">
        <v>0.18410000000000001</v>
      </c>
      <c r="W95" s="53">
        <v>0.20430000000000001</v>
      </c>
      <c r="X95" s="53">
        <v>0.1956</v>
      </c>
      <c r="Y95" s="53">
        <v>0.20030000000000001</v>
      </c>
      <c r="Z95" s="53">
        <v>0.24510000000000001</v>
      </c>
      <c r="AA95" s="53">
        <v>0.18459999999999999</v>
      </c>
      <c r="AB95" s="53">
        <v>0.17419999999999999</v>
      </c>
      <c r="AC95" s="53">
        <v>0.17430000000000001</v>
      </c>
      <c r="AD95" s="53">
        <v>0.2452</v>
      </c>
      <c r="AE95" s="53">
        <v>0.21579999999999999</v>
      </c>
      <c r="AF95" s="53">
        <v>0.20039999999999999</v>
      </c>
      <c r="AG95" s="53">
        <v>0.1426</v>
      </c>
      <c r="AH95" s="53">
        <v>0.14949999999999999</v>
      </c>
      <c r="AI95" s="53">
        <v>0.20449999999999999</v>
      </c>
      <c r="AJ95" s="53">
        <v>0.25819999999999999</v>
      </c>
      <c r="AK95" s="53">
        <v>0.151</v>
      </c>
      <c r="AL95" s="53">
        <v>0.2271</v>
      </c>
      <c r="AM95" s="53">
        <v>0.27479999999999999</v>
      </c>
      <c r="AN95" s="53">
        <v>0.30249999999999999</v>
      </c>
      <c r="AO95" s="53">
        <v>0.16689999999999999</v>
      </c>
      <c r="AP95" s="53">
        <v>0.2576</v>
      </c>
      <c r="AQ95" s="53">
        <v>0.18579999999999999</v>
      </c>
      <c r="AR95" s="38">
        <v>0.24460000000000001</v>
      </c>
    </row>
    <row r="96" spans="1:52" x14ac:dyDescent="0.3">
      <c r="A96" s="26" t="s">
        <v>56</v>
      </c>
      <c r="B96" s="35">
        <v>136</v>
      </c>
      <c r="C96" s="30">
        <v>70</v>
      </c>
      <c r="D96" s="30">
        <v>66</v>
      </c>
      <c r="E96" s="30">
        <v>12</v>
      </c>
      <c r="F96" s="30">
        <v>14</v>
      </c>
      <c r="G96" s="30">
        <v>17</v>
      </c>
      <c r="H96" s="30">
        <v>21</v>
      </c>
      <c r="I96" s="30">
        <v>26</v>
      </c>
      <c r="J96" s="30">
        <v>46</v>
      </c>
      <c r="K96" s="30">
        <v>9</v>
      </c>
      <c r="L96" s="30">
        <v>14</v>
      </c>
      <c r="M96" s="30">
        <v>6</v>
      </c>
      <c r="N96" s="30">
        <v>34</v>
      </c>
      <c r="O96" s="30">
        <v>8</v>
      </c>
      <c r="P96" s="30">
        <v>17</v>
      </c>
      <c r="Q96" s="30">
        <v>5</v>
      </c>
      <c r="R96" s="30">
        <v>10</v>
      </c>
      <c r="S96" s="30">
        <v>8</v>
      </c>
      <c r="T96" s="30">
        <v>9</v>
      </c>
      <c r="U96" s="30">
        <v>16</v>
      </c>
      <c r="V96" s="30">
        <v>91</v>
      </c>
      <c r="W96" s="30">
        <v>46</v>
      </c>
      <c r="X96" s="30">
        <v>65</v>
      </c>
      <c r="Y96" s="30">
        <v>43</v>
      </c>
      <c r="Z96" s="30">
        <v>1</v>
      </c>
      <c r="AA96" s="30">
        <v>9</v>
      </c>
      <c r="AB96" s="30">
        <v>16</v>
      </c>
      <c r="AC96" s="30">
        <v>109</v>
      </c>
      <c r="AD96" s="30">
        <v>18</v>
      </c>
      <c r="AE96" s="30">
        <v>8</v>
      </c>
      <c r="AF96" s="30">
        <v>1</v>
      </c>
      <c r="AG96" s="30">
        <v>22</v>
      </c>
      <c r="AH96" s="30">
        <v>41</v>
      </c>
      <c r="AI96" s="30">
        <v>22</v>
      </c>
      <c r="AJ96" s="30">
        <v>52</v>
      </c>
      <c r="AK96" s="30">
        <v>33</v>
      </c>
      <c r="AL96" s="30">
        <v>14</v>
      </c>
      <c r="AM96" s="30">
        <v>15</v>
      </c>
      <c r="AN96" s="30">
        <v>18</v>
      </c>
      <c r="AO96" s="30">
        <v>15</v>
      </c>
      <c r="AP96" s="30">
        <v>5</v>
      </c>
      <c r="AQ96" s="30">
        <v>45</v>
      </c>
      <c r="AR96" s="36">
        <v>56</v>
      </c>
    </row>
    <row r="97" spans="1:52" x14ac:dyDescent="0.3">
      <c r="A97" s="26" t="s">
        <v>63</v>
      </c>
      <c r="B97" s="37">
        <v>7.5600000000000001E-2</v>
      </c>
      <c r="C97" s="53">
        <v>7.5899999999999995E-2</v>
      </c>
      <c r="D97" s="53">
        <v>7.5300000000000006E-2</v>
      </c>
      <c r="E97" s="53">
        <v>6.83E-2</v>
      </c>
      <c r="F97" s="53">
        <v>4.7399999999999998E-2</v>
      </c>
      <c r="G97" s="53">
        <v>5.62E-2</v>
      </c>
      <c r="H97" s="53">
        <v>6.6799999999999998E-2</v>
      </c>
      <c r="I97" s="53">
        <v>8.4500000000000006E-2</v>
      </c>
      <c r="J97" s="53">
        <v>0.1142</v>
      </c>
      <c r="K97" s="53">
        <v>6.5000000000000002E-2</v>
      </c>
      <c r="L97" s="53">
        <v>8.7499999999999994E-2</v>
      </c>
      <c r="M97" s="53">
        <v>2.9700000000000001E-2</v>
      </c>
      <c r="N97" s="53">
        <v>0.1042</v>
      </c>
      <c r="O97" s="53">
        <v>6.0499999999999998E-2</v>
      </c>
      <c r="P97" s="53">
        <v>0.1177</v>
      </c>
      <c r="Q97" s="53">
        <v>4.3900000000000002E-2</v>
      </c>
      <c r="R97" s="53">
        <v>7.0699999999999999E-2</v>
      </c>
      <c r="S97" s="53">
        <v>6.0400000000000002E-2</v>
      </c>
      <c r="T97" s="53">
        <v>6.3399999999999998E-2</v>
      </c>
      <c r="U97" s="53">
        <v>9.5200000000000007E-2</v>
      </c>
      <c r="V97" s="53">
        <v>7.6600000000000001E-2</v>
      </c>
      <c r="W97" s="53">
        <v>7.3599999999999999E-2</v>
      </c>
      <c r="X97" s="53">
        <v>0.1047</v>
      </c>
      <c r="Y97" s="53">
        <v>8.1900000000000001E-2</v>
      </c>
      <c r="Z97" s="53">
        <v>6.6600000000000006E-2</v>
      </c>
      <c r="AA97" s="53">
        <v>3.49E-2</v>
      </c>
      <c r="AB97" s="53">
        <v>4.8899999999999999E-2</v>
      </c>
      <c r="AC97" s="53">
        <v>8.6599999999999996E-2</v>
      </c>
      <c r="AD97" s="53">
        <v>6.1499999999999999E-2</v>
      </c>
      <c r="AE97" s="53">
        <v>4.2799999999999998E-2</v>
      </c>
      <c r="AF97" s="53">
        <v>1.5900000000000001E-2</v>
      </c>
      <c r="AG97" s="53">
        <v>3.9899999999999998E-2</v>
      </c>
      <c r="AH97" s="53">
        <v>0.10440000000000001</v>
      </c>
      <c r="AI97" s="53">
        <v>7.4700000000000003E-2</v>
      </c>
      <c r="AJ97" s="53">
        <v>8.9700000000000002E-2</v>
      </c>
      <c r="AK97" s="53">
        <v>9.5100000000000004E-2</v>
      </c>
      <c r="AL97" s="53">
        <v>5.3499999999999999E-2</v>
      </c>
      <c r="AM97" s="53">
        <v>9.1200000000000003E-2</v>
      </c>
      <c r="AN97" s="53">
        <v>9.2600000000000002E-2</v>
      </c>
      <c r="AO97" s="53">
        <v>0.1108</v>
      </c>
      <c r="AP97" s="53">
        <v>0.14199999999999999</v>
      </c>
      <c r="AQ97" s="53">
        <v>7.1999999999999995E-2</v>
      </c>
      <c r="AR97" s="38">
        <v>0.1128</v>
      </c>
    </row>
    <row r="98" spans="1:52" x14ac:dyDescent="0.3">
      <c r="A98" s="26" t="s">
        <v>57</v>
      </c>
      <c r="B98" s="35">
        <v>40</v>
      </c>
      <c r="C98" s="30">
        <v>18</v>
      </c>
      <c r="D98" s="30">
        <v>23</v>
      </c>
      <c r="E98" s="30">
        <v>4</v>
      </c>
      <c r="F98" s="30">
        <v>8</v>
      </c>
      <c r="G98" s="30">
        <v>8</v>
      </c>
      <c r="H98" s="30">
        <v>5</v>
      </c>
      <c r="I98" s="30">
        <v>5</v>
      </c>
      <c r="J98" s="30">
        <v>10</v>
      </c>
      <c r="K98" s="30">
        <v>5</v>
      </c>
      <c r="L98" s="30">
        <v>2</v>
      </c>
      <c r="M98" s="30">
        <v>2</v>
      </c>
      <c r="N98" s="30">
        <v>7</v>
      </c>
      <c r="O98" s="30">
        <v>2</v>
      </c>
      <c r="P98" s="30">
        <v>5</v>
      </c>
      <c r="Q98" s="30">
        <v>2</v>
      </c>
      <c r="R98" s="30">
        <v>3</v>
      </c>
      <c r="S98" s="30">
        <v>5</v>
      </c>
      <c r="T98" s="30">
        <v>6</v>
      </c>
      <c r="U98" s="30">
        <v>1</v>
      </c>
      <c r="V98" s="30">
        <v>27</v>
      </c>
      <c r="W98" s="30">
        <v>14</v>
      </c>
      <c r="X98" s="30">
        <v>18</v>
      </c>
      <c r="Y98" s="30">
        <v>13</v>
      </c>
      <c r="Z98" s="30">
        <v>0</v>
      </c>
      <c r="AA98" s="30">
        <v>6</v>
      </c>
      <c r="AB98" s="30">
        <v>2</v>
      </c>
      <c r="AC98" s="30">
        <v>28</v>
      </c>
      <c r="AD98" s="30">
        <v>7</v>
      </c>
      <c r="AE98" s="30">
        <v>5</v>
      </c>
      <c r="AF98" s="30">
        <v>1</v>
      </c>
      <c r="AG98" s="30">
        <v>14</v>
      </c>
      <c r="AH98" s="30">
        <v>7</v>
      </c>
      <c r="AI98" s="30">
        <v>7</v>
      </c>
      <c r="AJ98" s="30">
        <v>12</v>
      </c>
      <c r="AK98" s="30">
        <v>15</v>
      </c>
      <c r="AL98" s="30">
        <v>4</v>
      </c>
      <c r="AM98" s="30">
        <v>3</v>
      </c>
      <c r="AN98" s="30">
        <v>2</v>
      </c>
      <c r="AO98" s="30">
        <v>0</v>
      </c>
      <c r="AP98" s="30">
        <v>0</v>
      </c>
      <c r="AQ98" s="30">
        <v>14</v>
      </c>
      <c r="AR98" s="36">
        <v>8</v>
      </c>
    </row>
    <row r="99" spans="1:52" x14ac:dyDescent="0.3">
      <c r="A99" s="26" t="s">
        <v>63</v>
      </c>
      <c r="B99" s="37">
        <v>2.24E-2</v>
      </c>
      <c r="C99" s="53">
        <v>1.9400000000000001E-2</v>
      </c>
      <c r="D99" s="53">
        <v>2.5600000000000001E-2</v>
      </c>
      <c r="E99" s="53">
        <v>1.9900000000000001E-2</v>
      </c>
      <c r="F99" s="53">
        <v>2.9100000000000001E-2</v>
      </c>
      <c r="G99" s="53">
        <v>2.5700000000000001E-2</v>
      </c>
      <c r="H99" s="53">
        <v>1.6299999999999999E-2</v>
      </c>
      <c r="I99" s="53">
        <v>1.7100000000000001E-2</v>
      </c>
      <c r="J99" s="53">
        <v>2.5000000000000001E-2</v>
      </c>
      <c r="K99" s="53">
        <v>3.5400000000000001E-2</v>
      </c>
      <c r="L99" s="53">
        <v>1.4E-2</v>
      </c>
      <c r="M99" s="53">
        <v>1.2200000000000001E-2</v>
      </c>
      <c r="N99" s="53">
        <v>2.0299999999999999E-2</v>
      </c>
      <c r="O99" s="53">
        <v>1.34E-2</v>
      </c>
      <c r="P99" s="53">
        <v>3.7499999999999999E-2</v>
      </c>
      <c r="Q99" s="53">
        <v>1.49E-2</v>
      </c>
      <c r="R99" s="53">
        <v>2.18E-2</v>
      </c>
      <c r="S99" s="53">
        <v>3.8699999999999998E-2</v>
      </c>
      <c r="T99" s="53">
        <v>3.8899999999999997E-2</v>
      </c>
      <c r="U99" s="53">
        <v>8.3999999999999995E-3</v>
      </c>
      <c r="V99" s="53">
        <v>2.2599999999999999E-2</v>
      </c>
      <c r="W99" s="53">
        <v>2.2100000000000002E-2</v>
      </c>
      <c r="X99" s="53">
        <v>2.9499999999999998E-2</v>
      </c>
      <c r="Y99" s="53">
        <v>2.4799999999999999E-2</v>
      </c>
      <c r="Z99" s="30" t="s">
        <v>46</v>
      </c>
      <c r="AA99" s="53">
        <v>2.1999999999999999E-2</v>
      </c>
      <c r="AB99" s="53">
        <v>7.0000000000000001E-3</v>
      </c>
      <c r="AC99" s="53">
        <v>2.1899999999999999E-2</v>
      </c>
      <c r="AD99" s="53">
        <v>2.46E-2</v>
      </c>
      <c r="AE99" s="53">
        <v>2.6599999999999999E-2</v>
      </c>
      <c r="AF99" s="53">
        <v>9.5999999999999992E-3</v>
      </c>
      <c r="AG99" s="53">
        <v>2.5999999999999999E-2</v>
      </c>
      <c r="AH99" s="53">
        <v>1.89E-2</v>
      </c>
      <c r="AI99" s="53">
        <v>2.3400000000000001E-2</v>
      </c>
      <c r="AJ99" s="53">
        <v>2.1100000000000001E-2</v>
      </c>
      <c r="AK99" s="53">
        <v>4.3099999999999999E-2</v>
      </c>
      <c r="AL99" s="53">
        <v>1.47E-2</v>
      </c>
      <c r="AM99" s="53">
        <v>1.6899999999999998E-2</v>
      </c>
      <c r="AN99" s="53">
        <v>9.4000000000000004E-3</v>
      </c>
      <c r="AO99" s="30" t="s">
        <v>46</v>
      </c>
      <c r="AP99" s="30" t="s">
        <v>46</v>
      </c>
      <c r="AQ99" s="53">
        <v>2.18E-2</v>
      </c>
      <c r="AR99" s="38">
        <v>1.5800000000000002E-2</v>
      </c>
    </row>
    <row r="100" spans="1:52" x14ac:dyDescent="0.3">
      <c r="A100" s="26" t="s">
        <v>47</v>
      </c>
      <c r="B100" s="35">
        <v>119</v>
      </c>
      <c r="C100" s="30">
        <v>91</v>
      </c>
      <c r="D100" s="30">
        <v>28</v>
      </c>
      <c r="E100" s="30">
        <v>21</v>
      </c>
      <c r="F100" s="30">
        <v>32</v>
      </c>
      <c r="G100" s="30">
        <v>23</v>
      </c>
      <c r="H100" s="30">
        <v>18</v>
      </c>
      <c r="I100" s="30">
        <v>10</v>
      </c>
      <c r="J100" s="30">
        <v>14</v>
      </c>
      <c r="K100" s="30">
        <v>6</v>
      </c>
      <c r="L100" s="30">
        <v>10</v>
      </c>
      <c r="M100" s="30">
        <v>10</v>
      </c>
      <c r="N100" s="30">
        <v>31</v>
      </c>
      <c r="O100" s="30">
        <v>7</v>
      </c>
      <c r="P100" s="30">
        <v>6</v>
      </c>
      <c r="Q100" s="30">
        <v>7</v>
      </c>
      <c r="R100" s="30">
        <v>10</v>
      </c>
      <c r="S100" s="30">
        <v>4</v>
      </c>
      <c r="T100" s="30">
        <v>11</v>
      </c>
      <c r="U100" s="30">
        <v>17</v>
      </c>
      <c r="V100" s="30">
        <v>83</v>
      </c>
      <c r="W100" s="30">
        <v>36</v>
      </c>
      <c r="X100" s="30">
        <v>22</v>
      </c>
      <c r="Y100" s="30">
        <v>15</v>
      </c>
      <c r="Z100" s="30">
        <v>0</v>
      </c>
      <c r="AA100" s="30">
        <v>32</v>
      </c>
      <c r="AB100" s="30">
        <v>46</v>
      </c>
      <c r="AC100" s="30">
        <v>84</v>
      </c>
      <c r="AD100" s="30">
        <v>19</v>
      </c>
      <c r="AE100" s="30">
        <v>11</v>
      </c>
      <c r="AF100" s="30">
        <v>5</v>
      </c>
      <c r="AG100" s="30">
        <v>66</v>
      </c>
      <c r="AH100" s="30">
        <v>21</v>
      </c>
      <c r="AI100" s="30">
        <v>12</v>
      </c>
      <c r="AJ100" s="30">
        <v>21</v>
      </c>
      <c r="AK100" s="30">
        <v>7</v>
      </c>
      <c r="AL100" s="30">
        <v>10</v>
      </c>
      <c r="AM100" s="30">
        <v>3</v>
      </c>
      <c r="AN100" s="30">
        <v>7</v>
      </c>
      <c r="AO100" s="30">
        <v>2</v>
      </c>
      <c r="AP100" s="30">
        <v>5</v>
      </c>
      <c r="AQ100" s="30">
        <v>26</v>
      </c>
      <c r="AR100" s="36">
        <v>12</v>
      </c>
    </row>
    <row r="101" spans="1:52" x14ac:dyDescent="0.3">
      <c r="A101" s="26" t="s">
        <v>63</v>
      </c>
      <c r="B101" s="37">
        <v>6.6000000000000003E-2</v>
      </c>
      <c r="C101" s="53">
        <v>9.8799999999999999E-2</v>
      </c>
      <c r="D101" s="53">
        <v>3.1899999999999998E-2</v>
      </c>
      <c r="E101" s="53">
        <v>0.1173</v>
      </c>
      <c r="F101" s="53">
        <v>0.1106</v>
      </c>
      <c r="G101" s="53">
        <v>7.4800000000000005E-2</v>
      </c>
      <c r="H101" s="53">
        <v>5.8400000000000001E-2</v>
      </c>
      <c r="I101" s="53">
        <v>3.3300000000000003E-2</v>
      </c>
      <c r="J101" s="53">
        <v>3.4700000000000002E-2</v>
      </c>
      <c r="K101" s="53">
        <v>4.2700000000000002E-2</v>
      </c>
      <c r="L101" s="53">
        <v>6.3E-2</v>
      </c>
      <c r="M101" s="53">
        <v>4.9599999999999998E-2</v>
      </c>
      <c r="N101" s="53">
        <v>9.5699999999999993E-2</v>
      </c>
      <c r="O101" s="53">
        <v>5.2400000000000002E-2</v>
      </c>
      <c r="P101" s="53">
        <v>4.4499999999999998E-2</v>
      </c>
      <c r="Q101" s="53">
        <v>6.13E-2</v>
      </c>
      <c r="R101" s="53">
        <v>6.6799999999999998E-2</v>
      </c>
      <c r="S101" s="53">
        <v>3.04E-2</v>
      </c>
      <c r="T101" s="53">
        <v>7.5700000000000003E-2</v>
      </c>
      <c r="U101" s="53">
        <v>0.1026</v>
      </c>
      <c r="V101" s="53">
        <v>7.0599999999999996E-2</v>
      </c>
      <c r="W101" s="53">
        <v>5.74E-2</v>
      </c>
      <c r="X101" s="53">
        <v>3.5400000000000001E-2</v>
      </c>
      <c r="Y101" s="53">
        <v>2.8000000000000001E-2</v>
      </c>
      <c r="Z101" s="53">
        <v>2.1000000000000001E-2</v>
      </c>
      <c r="AA101" s="53">
        <v>0.1265</v>
      </c>
      <c r="AB101" s="53">
        <v>0.13719999999999999</v>
      </c>
      <c r="AC101" s="53">
        <v>6.6900000000000001E-2</v>
      </c>
      <c r="AD101" s="53">
        <v>6.4299999999999996E-2</v>
      </c>
      <c r="AE101" s="53">
        <v>5.8799999999999998E-2</v>
      </c>
      <c r="AF101" s="53">
        <v>7.7799999999999994E-2</v>
      </c>
      <c r="AG101" s="53">
        <v>0.1216</v>
      </c>
      <c r="AH101" s="53">
        <v>5.21E-2</v>
      </c>
      <c r="AI101" s="53">
        <v>4.0599999999999997E-2</v>
      </c>
      <c r="AJ101" s="53">
        <v>3.6299999999999999E-2</v>
      </c>
      <c r="AK101" s="53">
        <v>2.1399999999999999E-2</v>
      </c>
      <c r="AL101" s="53">
        <v>3.8100000000000002E-2</v>
      </c>
      <c r="AM101" s="53">
        <v>1.8700000000000001E-2</v>
      </c>
      <c r="AN101" s="53">
        <v>3.5099999999999999E-2</v>
      </c>
      <c r="AO101" s="53">
        <v>1.7000000000000001E-2</v>
      </c>
      <c r="AP101" s="53">
        <v>0.1328</v>
      </c>
      <c r="AQ101" s="53">
        <v>4.1599999999999998E-2</v>
      </c>
      <c r="AR101" s="38">
        <v>2.47E-2</v>
      </c>
    </row>
    <row r="102" spans="1:52" x14ac:dyDescent="0.3">
      <c r="A102" s="26" t="s">
        <v>65</v>
      </c>
      <c r="B102" s="35">
        <v>67</v>
      </c>
      <c r="C102" s="30">
        <v>31</v>
      </c>
      <c r="D102" s="30">
        <v>36</v>
      </c>
      <c r="E102" s="30">
        <v>1</v>
      </c>
      <c r="F102" s="30">
        <v>14</v>
      </c>
      <c r="G102" s="30">
        <v>9</v>
      </c>
      <c r="H102" s="30">
        <v>9</v>
      </c>
      <c r="I102" s="30">
        <v>9</v>
      </c>
      <c r="J102" s="30">
        <v>25</v>
      </c>
      <c r="K102" s="30">
        <v>5</v>
      </c>
      <c r="L102" s="30">
        <v>2</v>
      </c>
      <c r="M102" s="30">
        <v>4</v>
      </c>
      <c r="N102" s="30">
        <v>14</v>
      </c>
      <c r="O102" s="30">
        <v>6</v>
      </c>
      <c r="P102" s="30">
        <v>4</v>
      </c>
      <c r="Q102" s="30">
        <v>1</v>
      </c>
      <c r="R102" s="30">
        <v>2</v>
      </c>
      <c r="S102" s="30">
        <v>9</v>
      </c>
      <c r="T102" s="30">
        <v>12</v>
      </c>
      <c r="U102" s="30">
        <v>8</v>
      </c>
      <c r="V102" s="30">
        <v>43</v>
      </c>
      <c r="W102" s="30">
        <v>25</v>
      </c>
      <c r="X102" s="30">
        <v>30</v>
      </c>
      <c r="Y102" s="30">
        <v>17</v>
      </c>
      <c r="Z102" s="30">
        <v>0</v>
      </c>
      <c r="AA102" s="30">
        <v>7</v>
      </c>
      <c r="AB102" s="30">
        <v>10</v>
      </c>
      <c r="AC102" s="30">
        <v>54</v>
      </c>
      <c r="AD102" s="30">
        <v>5</v>
      </c>
      <c r="AE102" s="30">
        <v>7</v>
      </c>
      <c r="AF102" s="30">
        <v>0</v>
      </c>
      <c r="AG102" s="30">
        <v>31</v>
      </c>
      <c r="AH102" s="30">
        <v>10</v>
      </c>
      <c r="AI102" s="30">
        <v>1</v>
      </c>
      <c r="AJ102" s="30">
        <v>25</v>
      </c>
      <c r="AK102" s="30">
        <v>11</v>
      </c>
      <c r="AL102" s="30">
        <v>11</v>
      </c>
      <c r="AM102" s="30">
        <v>7</v>
      </c>
      <c r="AN102" s="30">
        <v>6</v>
      </c>
      <c r="AO102" s="30">
        <v>1</v>
      </c>
      <c r="AP102" s="30">
        <v>2</v>
      </c>
      <c r="AQ102" s="30">
        <v>33</v>
      </c>
      <c r="AR102" s="36">
        <v>10</v>
      </c>
    </row>
    <row r="103" spans="1:52" x14ac:dyDescent="0.3">
      <c r="A103" s="26" t="s">
        <v>63</v>
      </c>
      <c r="B103" s="39">
        <v>3.7400000000000003E-2</v>
      </c>
      <c r="C103" s="40">
        <v>3.3500000000000002E-2</v>
      </c>
      <c r="D103" s="40">
        <v>4.1399999999999999E-2</v>
      </c>
      <c r="E103" s="40">
        <v>5.1999999999999998E-3</v>
      </c>
      <c r="F103" s="40">
        <v>4.7500000000000001E-2</v>
      </c>
      <c r="G103" s="42">
        <v>0.03</v>
      </c>
      <c r="H103" s="40">
        <v>3.0200000000000001E-2</v>
      </c>
      <c r="I103" s="40">
        <v>2.8899999999999999E-2</v>
      </c>
      <c r="J103" s="40">
        <v>6.2300000000000001E-2</v>
      </c>
      <c r="K103" s="40">
        <v>3.2800000000000003E-2</v>
      </c>
      <c r="L103" s="40">
        <v>9.2999999999999992E-3</v>
      </c>
      <c r="M103" s="40">
        <v>2.2599999999999999E-2</v>
      </c>
      <c r="N103" s="40">
        <v>4.19E-2</v>
      </c>
      <c r="O103" s="40">
        <v>4.7199999999999999E-2</v>
      </c>
      <c r="P103" s="40">
        <v>2.7699999999999999E-2</v>
      </c>
      <c r="Q103" s="40">
        <v>1.2E-2</v>
      </c>
      <c r="R103" s="40">
        <v>1.49E-2</v>
      </c>
      <c r="S103" s="40">
        <v>7.2999999999999995E-2</v>
      </c>
      <c r="T103" s="40">
        <v>7.9799999999999996E-2</v>
      </c>
      <c r="U103" s="40">
        <v>5.0200000000000002E-2</v>
      </c>
      <c r="V103" s="40">
        <v>3.61E-2</v>
      </c>
      <c r="W103" s="40">
        <v>3.9800000000000002E-2</v>
      </c>
      <c r="X103" s="40">
        <v>4.9200000000000001E-2</v>
      </c>
      <c r="Y103" s="40">
        <v>3.2899999999999999E-2</v>
      </c>
      <c r="Z103" s="43" t="s">
        <v>46</v>
      </c>
      <c r="AA103" s="40">
        <v>2.7900000000000001E-2</v>
      </c>
      <c r="AB103" s="40">
        <v>3.15E-2</v>
      </c>
      <c r="AC103" s="40">
        <v>4.3200000000000002E-2</v>
      </c>
      <c r="AD103" s="40">
        <v>1.7000000000000001E-2</v>
      </c>
      <c r="AE103" s="40">
        <v>4.02E-2</v>
      </c>
      <c r="AF103" s="40">
        <v>5.1000000000000004E-3</v>
      </c>
      <c r="AG103" s="40">
        <v>5.6899999999999999E-2</v>
      </c>
      <c r="AH103" s="40">
        <v>2.58E-2</v>
      </c>
      <c r="AI103" s="40">
        <v>3.5000000000000001E-3</v>
      </c>
      <c r="AJ103" s="40">
        <v>4.3900000000000002E-2</v>
      </c>
      <c r="AK103" s="40">
        <v>3.3000000000000002E-2</v>
      </c>
      <c r="AL103" s="40">
        <v>4.2999999999999997E-2</v>
      </c>
      <c r="AM103" s="40">
        <v>4.0500000000000001E-2</v>
      </c>
      <c r="AN103" s="40">
        <v>3.1699999999999999E-2</v>
      </c>
      <c r="AO103" s="40">
        <v>9.9000000000000008E-3</v>
      </c>
      <c r="AP103" s="40">
        <v>6.0499999999999998E-2</v>
      </c>
      <c r="AQ103" s="40">
        <v>5.33E-2</v>
      </c>
      <c r="AR103" s="41">
        <v>2.07E-2</v>
      </c>
    </row>
    <row r="104" spans="1:52" x14ac:dyDescent="0.3">
      <c r="A104" s="26" t="s">
        <v>63</v>
      </c>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row>
    <row r="105" spans="1:52" x14ac:dyDescent="0.3">
      <c r="A105" s="25" t="str">
        <f>HYPERLINK("#Contents!A1","Contents")</f>
        <v>Contents</v>
      </c>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row>
    <row r="106" spans="1:52" x14ac:dyDescent="0.3">
      <c r="A106" s="27" t="s">
        <v>58</v>
      </c>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Z106" s="24" t="str">
        <f>LEFT(A106, FIND(" ", A106) - 2)</f>
        <v>Table_Q8</v>
      </c>
    </row>
    <row r="107" spans="1:52" x14ac:dyDescent="0.3">
      <c r="A107" s="26" t="s">
        <v>1</v>
      </c>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row>
    <row r="108" spans="1:52" ht="15" thickBot="1" x14ac:dyDescent="0.35">
      <c r="A108" s="26" t="s">
        <v>63</v>
      </c>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row>
    <row r="109" spans="1:52" ht="39.75" customHeight="1" x14ac:dyDescent="0.3">
      <c r="A109" s="26"/>
      <c r="B109" s="64" t="s">
        <v>7</v>
      </c>
      <c r="C109" s="61" t="s">
        <v>2</v>
      </c>
      <c r="D109" s="63"/>
      <c r="E109" s="59" t="s">
        <v>3</v>
      </c>
      <c r="F109" s="60"/>
      <c r="G109" s="60"/>
      <c r="H109" s="60"/>
      <c r="I109" s="60"/>
      <c r="J109" s="60"/>
      <c r="K109" s="59" t="s">
        <v>4</v>
      </c>
      <c r="L109" s="60"/>
      <c r="M109" s="60"/>
      <c r="N109" s="60"/>
      <c r="O109" s="60"/>
      <c r="P109" s="60"/>
      <c r="Q109" s="60"/>
      <c r="R109" s="60"/>
      <c r="S109" s="60"/>
      <c r="T109" s="60"/>
      <c r="U109" s="60"/>
      <c r="V109" s="61" t="s">
        <v>128</v>
      </c>
      <c r="W109" s="63"/>
      <c r="X109" s="61" t="s">
        <v>129</v>
      </c>
      <c r="Y109" s="62"/>
      <c r="Z109" s="62"/>
      <c r="AA109" s="62"/>
      <c r="AB109" s="63"/>
      <c r="AC109" s="59" t="s">
        <v>130</v>
      </c>
      <c r="AD109" s="60"/>
      <c r="AE109" s="60"/>
      <c r="AF109" s="60"/>
      <c r="AG109" s="59" t="s">
        <v>112</v>
      </c>
      <c r="AH109" s="60"/>
      <c r="AI109" s="60"/>
      <c r="AJ109" s="60"/>
      <c r="AK109" s="61" t="s">
        <v>5</v>
      </c>
      <c r="AL109" s="62"/>
      <c r="AM109" s="62"/>
      <c r="AN109" s="62"/>
      <c r="AO109" s="62"/>
      <c r="AP109" s="63"/>
      <c r="AQ109" s="61" t="s">
        <v>113</v>
      </c>
      <c r="AR109" s="63"/>
    </row>
    <row r="110" spans="1:52" ht="65.25" customHeight="1" x14ac:dyDescent="0.3">
      <c r="A110" s="26"/>
      <c r="B110" s="65" t="s">
        <v>7</v>
      </c>
      <c r="C110" s="29" t="s">
        <v>8</v>
      </c>
      <c r="D110" s="28" t="s">
        <v>9</v>
      </c>
      <c r="E110" s="28" t="s">
        <v>10</v>
      </c>
      <c r="F110" s="28" t="s">
        <v>11</v>
      </c>
      <c r="G110" s="28" t="s">
        <v>12</v>
      </c>
      <c r="H110" s="28" t="s">
        <v>13</v>
      </c>
      <c r="I110" s="28" t="s">
        <v>14</v>
      </c>
      <c r="J110" s="28" t="s">
        <v>15</v>
      </c>
      <c r="K110" s="28" t="s">
        <v>16</v>
      </c>
      <c r="L110" s="28" t="s">
        <v>17</v>
      </c>
      <c r="M110" s="28" t="s">
        <v>18</v>
      </c>
      <c r="N110" s="28" t="s">
        <v>19</v>
      </c>
      <c r="O110" s="28" t="s">
        <v>20</v>
      </c>
      <c r="P110" s="28" t="s">
        <v>21</v>
      </c>
      <c r="Q110" s="28" t="s">
        <v>22</v>
      </c>
      <c r="R110" s="28" t="s">
        <v>23</v>
      </c>
      <c r="S110" s="28" t="s">
        <v>24</v>
      </c>
      <c r="T110" s="28" t="s">
        <v>25</v>
      </c>
      <c r="U110" s="28" t="s">
        <v>26</v>
      </c>
      <c r="V110" s="28" t="s">
        <v>131</v>
      </c>
      <c r="W110" s="28" t="s">
        <v>132</v>
      </c>
      <c r="X110" s="28" t="s">
        <v>133</v>
      </c>
      <c r="Y110" s="28" t="s">
        <v>134</v>
      </c>
      <c r="Z110" s="28" t="s">
        <v>135</v>
      </c>
      <c r="AA110" s="28" t="s">
        <v>136</v>
      </c>
      <c r="AB110" s="28" t="s">
        <v>137</v>
      </c>
      <c r="AC110" s="52">
        <v>0</v>
      </c>
      <c r="AD110" s="52">
        <v>1</v>
      </c>
      <c r="AE110" s="52">
        <v>2</v>
      </c>
      <c r="AF110" s="52" t="s">
        <v>138</v>
      </c>
      <c r="AG110" s="28" t="s">
        <v>27</v>
      </c>
      <c r="AH110" s="28" t="s">
        <v>28</v>
      </c>
      <c r="AI110" s="28" t="s">
        <v>29</v>
      </c>
      <c r="AJ110" s="28" t="s">
        <v>30</v>
      </c>
      <c r="AK110" s="28" t="s">
        <v>31</v>
      </c>
      <c r="AL110" s="28" t="s">
        <v>32</v>
      </c>
      <c r="AM110" s="28" t="s">
        <v>33</v>
      </c>
      <c r="AN110" s="28" t="s">
        <v>34</v>
      </c>
      <c r="AO110" s="28" t="s">
        <v>35</v>
      </c>
      <c r="AP110" s="28" t="s">
        <v>36</v>
      </c>
      <c r="AQ110" s="28" t="s">
        <v>37</v>
      </c>
      <c r="AR110" s="28" t="s">
        <v>38</v>
      </c>
    </row>
    <row r="111" spans="1:52" x14ac:dyDescent="0.3">
      <c r="A111" s="26" t="s">
        <v>39</v>
      </c>
      <c r="B111" s="32">
        <v>1801</v>
      </c>
      <c r="C111" s="33">
        <v>944</v>
      </c>
      <c r="D111" s="33">
        <v>857</v>
      </c>
      <c r="E111" s="33">
        <v>265</v>
      </c>
      <c r="F111" s="33">
        <v>335</v>
      </c>
      <c r="G111" s="33">
        <v>356</v>
      </c>
      <c r="H111" s="33">
        <v>374</v>
      </c>
      <c r="I111" s="33">
        <v>279</v>
      </c>
      <c r="J111" s="33">
        <v>192</v>
      </c>
      <c r="K111" s="33">
        <v>229</v>
      </c>
      <c r="L111" s="33">
        <v>197</v>
      </c>
      <c r="M111" s="33">
        <v>158</v>
      </c>
      <c r="N111" s="33">
        <v>363</v>
      </c>
      <c r="O111" s="33">
        <v>123</v>
      </c>
      <c r="P111" s="33">
        <v>160</v>
      </c>
      <c r="Q111" s="33">
        <v>88</v>
      </c>
      <c r="R111" s="33">
        <v>176</v>
      </c>
      <c r="S111" s="33">
        <v>117</v>
      </c>
      <c r="T111" s="33">
        <v>82</v>
      </c>
      <c r="U111" s="33">
        <v>108</v>
      </c>
      <c r="V111" s="33">
        <v>1262</v>
      </c>
      <c r="W111" s="33">
        <v>539</v>
      </c>
      <c r="X111" s="33">
        <v>499</v>
      </c>
      <c r="Y111" s="33">
        <v>619</v>
      </c>
      <c r="Z111" s="33">
        <v>26</v>
      </c>
      <c r="AA111" s="33">
        <v>236</v>
      </c>
      <c r="AB111" s="33">
        <v>361</v>
      </c>
      <c r="AC111" s="33">
        <v>1170</v>
      </c>
      <c r="AD111" s="33">
        <v>335</v>
      </c>
      <c r="AE111" s="33">
        <v>225</v>
      </c>
      <c r="AF111" s="33">
        <v>71</v>
      </c>
      <c r="AG111" s="33">
        <v>266</v>
      </c>
      <c r="AH111" s="33">
        <v>321</v>
      </c>
      <c r="AI111" s="33">
        <v>368</v>
      </c>
      <c r="AJ111" s="33">
        <v>846</v>
      </c>
      <c r="AK111" s="33">
        <v>333</v>
      </c>
      <c r="AL111" s="33">
        <v>228</v>
      </c>
      <c r="AM111" s="33">
        <v>113</v>
      </c>
      <c r="AN111" s="33">
        <v>207</v>
      </c>
      <c r="AO111" s="33">
        <v>110</v>
      </c>
      <c r="AP111" s="33">
        <v>42</v>
      </c>
      <c r="AQ111" s="33">
        <v>397</v>
      </c>
      <c r="AR111" s="34">
        <v>649</v>
      </c>
    </row>
    <row r="112" spans="1:52" x14ac:dyDescent="0.3">
      <c r="A112" s="26" t="s">
        <v>40</v>
      </c>
      <c r="B112" s="35">
        <v>1801</v>
      </c>
      <c r="C112" s="30">
        <v>919</v>
      </c>
      <c r="D112" s="30">
        <v>882</v>
      </c>
      <c r="E112" s="30">
        <v>182</v>
      </c>
      <c r="F112" s="30">
        <v>291</v>
      </c>
      <c r="G112" s="30">
        <v>309</v>
      </c>
      <c r="H112" s="30">
        <v>309</v>
      </c>
      <c r="I112" s="30">
        <v>309</v>
      </c>
      <c r="J112" s="30">
        <v>400</v>
      </c>
      <c r="K112" s="30">
        <v>145</v>
      </c>
      <c r="L112" s="30">
        <v>163</v>
      </c>
      <c r="M112" s="30">
        <v>199</v>
      </c>
      <c r="N112" s="30">
        <v>326</v>
      </c>
      <c r="O112" s="30">
        <v>136</v>
      </c>
      <c r="P112" s="30">
        <v>145</v>
      </c>
      <c r="Q112" s="30">
        <v>109</v>
      </c>
      <c r="R112" s="30">
        <v>145</v>
      </c>
      <c r="S112" s="30">
        <v>127</v>
      </c>
      <c r="T112" s="30">
        <v>145</v>
      </c>
      <c r="U112" s="30">
        <v>163</v>
      </c>
      <c r="V112" s="30">
        <v>1182</v>
      </c>
      <c r="W112" s="30">
        <v>619</v>
      </c>
      <c r="X112" s="30">
        <v>617</v>
      </c>
      <c r="Y112" s="30">
        <v>531</v>
      </c>
      <c r="Z112" s="30">
        <v>17</v>
      </c>
      <c r="AA112" s="30">
        <v>256</v>
      </c>
      <c r="AB112" s="30">
        <v>332</v>
      </c>
      <c r="AC112" s="30">
        <v>1261</v>
      </c>
      <c r="AD112" s="30">
        <v>292</v>
      </c>
      <c r="AE112" s="30">
        <v>186</v>
      </c>
      <c r="AF112" s="30">
        <v>62</v>
      </c>
      <c r="AG112" s="30">
        <v>540</v>
      </c>
      <c r="AH112" s="30">
        <v>396</v>
      </c>
      <c r="AI112" s="30">
        <v>288</v>
      </c>
      <c r="AJ112" s="30">
        <v>576</v>
      </c>
      <c r="AK112" s="30">
        <v>344</v>
      </c>
      <c r="AL112" s="30">
        <v>257</v>
      </c>
      <c r="AM112" s="30">
        <v>168</v>
      </c>
      <c r="AN112" s="30">
        <v>189</v>
      </c>
      <c r="AO112" s="30">
        <v>132</v>
      </c>
      <c r="AP112" s="30">
        <v>36</v>
      </c>
      <c r="AQ112" s="30">
        <v>627</v>
      </c>
      <c r="AR112" s="36">
        <v>492</v>
      </c>
    </row>
    <row r="113" spans="1:52" x14ac:dyDescent="0.3">
      <c r="A113" s="26" t="s">
        <v>127</v>
      </c>
      <c r="B113" s="35">
        <v>1238</v>
      </c>
      <c r="C113" s="30">
        <v>598</v>
      </c>
      <c r="D113" s="30">
        <v>640</v>
      </c>
      <c r="E113" s="30">
        <v>106</v>
      </c>
      <c r="F113" s="30">
        <v>191</v>
      </c>
      <c r="G113" s="30">
        <v>205</v>
      </c>
      <c r="H113" s="30">
        <v>218</v>
      </c>
      <c r="I113" s="30">
        <v>228</v>
      </c>
      <c r="J113" s="30">
        <v>290</v>
      </c>
      <c r="K113" s="30">
        <v>109</v>
      </c>
      <c r="L113" s="30">
        <v>112</v>
      </c>
      <c r="M113" s="30">
        <v>150</v>
      </c>
      <c r="N113" s="30">
        <v>220</v>
      </c>
      <c r="O113" s="30">
        <v>92</v>
      </c>
      <c r="P113" s="30">
        <v>112</v>
      </c>
      <c r="Q113" s="30">
        <v>81</v>
      </c>
      <c r="R113" s="30">
        <v>100</v>
      </c>
      <c r="S113" s="30">
        <v>87</v>
      </c>
      <c r="T113" s="30">
        <v>83</v>
      </c>
      <c r="U113" s="30">
        <v>91</v>
      </c>
      <c r="V113" s="30">
        <v>807</v>
      </c>
      <c r="W113" s="30">
        <v>430</v>
      </c>
      <c r="X113" s="30">
        <v>431</v>
      </c>
      <c r="Y113" s="30">
        <v>382</v>
      </c>
      <c r="Z113" s="30">
        <v>10</v>
      </c>
      <c r="AA113" s="30">
        <v>160</v>
      </c>
      <c r="AB113" s="30">
        <v>228</v>
      </c>
      <c r="AC113" s="30">
        <v>876</v>
      </c>
      <c r="AD113" s="30">
        <v>193</v>
      </c>
      <c r="AE113" s="30">
        <v>125</v>
      </c>
      <c r="AF113" s="30">
        <v>44</v>
      </c>
      <c r="AG113" s="30">
        <v>350</v>
      </c>
      <c r="AH113" s="30">
        <v>266</v>
      </c>
      <c r="AI113" s="30">
        <v>200</v>
      </c>
      <c r="AJ113" s="30">
        <v>421</v>
      </c>
      <c r="AK113" s="30">
        <v>254</v>
      </c>
      <c r="AL113" s="30">
        <v>194</v>
      </c>
      <c r="AM113" s="30">
        <v>115</v>
      </c>
      <c r="AN113" s="30">
        <v>145</v>
      </c>
      <c r="AO113" s="30">
        <v>98</v>
      </c>
      <c r="AP113" s="30">
        <v>21</v>
      </c>
      <c r="AQ113" s="30">
        <v>447</v>
      </c>
      <c r="AR113" s="36">
        <v>384</v>
      </c>
    </row>
    <row r="114" spans="1:52" x14ac:dyDescent="0.3">
      <c r="A114" s="26" t="s">
        <v>63</v>
      </c>
      <c r="B114" s="37">
        <v>0.68720000000000003</v>
      </c>
      <c r="C114" s="53">
        <v>0.65069999999999995</v>
      </c>
      <c r="D114" s="53">
        <v>0.72519999999999996</v>
      </c>
      <c r="E114" s="53">
        <v>0.58009999999999995</v>
      </c>
      <c r="F114" s="53">
        <v>0.65749999999999997</v>
      </c>
      <c r="G114" s="53">
        <v>0.66159999999999997</v>
      </c>
      <c r="H114" s="53">
        <v>0.70330000000000004</v>
      </c>
      <c r="I114" s="53">
        <v>0.73870000000000002</v>
      </c>
      <c r="J114" s="53">
        <v>0.72489999999999999</v>
      </c>
      <c r="K114" s="53">
        <v>0.75239999999999996</v>
      </c>
      <c r="L114" s="53">
        <v>0.6885</v>
      </c>
      <c r="M114" s="53">
        <v>0.75370000000000004</v>
      </c>
      <c r="N114" s="53">
        <v>0.6744</v>
      </c>
      <c r="O114" s="53">
        <v>0.67820000000000003</v>
      </c>
      <c r="P114" s="53">
        <v>0.7752</v>
      </c>
      <c r="Q114" s="53">
        <v>0.74880000000000002</v>
      </c>
      <c r="R114" s="53">
        <v>0.68899999999999995</v>
      </c>
      <c r="S114" s="53">
        <v>0.68710000000000004</v>
      </c>
      <c r="T114" s="53">
        <v>0.57650000000000001</v>
      </c>
      <c r="U114" s="53">
        <v>0.55710000000000004</v>
      </c>
      <c r="V114" s="53">
        <v>0.68320000000000003</v>
      </c>
      <c r="W114" s="53">
        <v>0.69479999999999997</v>
      </c>
      <c r="X114" s="53">
        <v>0.69930000000000003</v>
      </c>
      <c r="Y114" s="54">
        <v>0.72</v>
      </c>
      <c r="Z114" s="53">
        <v>0.61360000000000003</v>
      </c>
      <c r="AA114" s="53">
        <v>0.62450000000000006</v>
      </c>
      <c r="AB114" s="53">
        <v>0.68640000000000001</v>
      </c>
      <c r="AC114" s="53">
        <v>0.69469999999999998</v>
      </c>
      <c r="AD114" s="53">
        <v>0.65969999999999995</v>
      </c>
      <c r="AE114" s="53">
        <v>0.67259999999999998</v>
      </c>
      <c r="AF114" s="53">
        <v>0.7077</v>
      </c>
      <c r="AG114" s="53">
        <v>0.6472</v>
      </c>
      <c r="AH114" s="53">
        <v>0.67159999999999997</v>
      </c>
      <c r="AI114" s="53">
        <v>0.69510000000000005</v>
      </c>
      <c r="AJ114" s="53">
        <v>0.73129999999999995</v>
      </c>
      <c r="AK114" s="53">
        <v>0.73780000000000001</v>
      </c>
      <c r="AL114" s="53">
        <v>0.75490000000000002</v>
      </c>
      <c r="AM114" s="53">
        <v>0.68740000000000001</v>
      </c>
      <c r="AN114" s="53">
        <v>0.76600000000000001</v>
      </c>
      <c r="AO114" s="53">
        <v>0.74609999999999999</v>
      </c>
      <c r="AP114" s="53">
        <v>0.58289999999999997</v>
      </c>
      <c r="AQ114" s="53">
        <v>0.71379999999999999</v>
      </c>
      <c r="AR114" s="38">
        <v>0.78010000000000002</v>
      </c>
    </row>
    <row r="115" spans="1:52" x14ac:dyDescent="0.3">
      <c r="A115" s="26" t="s">
        <v>59</v>
      </c>
      <c r="B115" s="35">
        <v>259</v>
      </c>
      <c r="C115" s="30">
        <v>103</v>
      </c>
      <c r="D115" s="30">
        <v>156</v>
      </c>
      <c r="E115" s="30">
        <v>38</v>
      </c>
      <c r="F115" s="30">
        <v>39</v>
      </c>
      <c r="G115" s="30">
        <v>40</v>
      </c>
      <c r="H115" s="30">
        <v>35</v>
      </c>
      <c r="I115" s="30">
        <v>37</v>
      </c>
      <c r="J115" s="30">
        <v>71</v>
      </c>
      <c r="K115" s="30">
        <v>13</v>
      </c>
      <c r="L115" s="30">
        <v>19</v>
      </c>
      <c r="M115" s="30">
        <v>13</v>
      </c>
      <c r="N115" s="30">
        <v>59</v>
      </c>
      <c r="O115" s="30">
        <v>20</v>
      </c>
      <c r="P115" s="30">
        <v>21</v>
      </c>
      <c r="Q115" s="30">
        <v>11</v>
      </c>
      <c r="R115" s="30">
        <v>11</v>
      </c>
      <c r="S115" s="30">
        <v>11</v>
      </c>
      <c r="T115" s="30">
        <v>39</v>
      </c>
      <c r="U115" s="30">
        <v>41</v>
      </c>
      <c r="V115" s="30">
        <v>169</v>
      </c>
      <c r="W115" s="30">
        <v>90</v>
      </c>
      <c r="X115" s="30">
        <v>121</v>
      </c>
      <c r="Y115" s="30">
        <v>63</v>
      </c>
      <c r="Z115" s="30">
        <v>4</v>
      </c>
      <c r="AA115" s="30">
        <v>37</v>
      </c>
      <c r="AB115" s="30">
        <v>23</v>
      </c>
      <c r="AC115" s="30">
        <v>170</v>
      </c>
      <c r="AD115" s="30">
        <v>45</v>
      </c>
      <c r="AE115" s="30">
        <v>37</v>
      </c>
      <c r="AF115" s="30">
        <v>7</v>
      </c>
      <c r="AG115" s="30">
        <v>74</v>
      </c>
      <c r="AH115" s="30">
        <v>60</v>
      </c>
      <c r="AI115" s="30">
        <v>45</v>
      </c>
      <c r="AJ115" s="30">
        <v>80</v>
      </c>
      <c r="AK115" s="30">
        <v>50</v>
      </c>
      <c r="AL115" s="30">
        <v>44</v>
      </c>
      <c r="AM115" s="30">
        <v>25</v>
      </c>
      <c r="AN115" s="30">
        <v>19</v>
      </c>
      <c r="AO115" s="30">
        <v>22</v>
      </c>
      <c r="AP115" s="30">
        <v>6</v>
      </c>
      <c r="AQ115" s="30">
        <v>109</v>
      </c>
      <c r="AR115" s="36">
        <v>54</v>
      </c>
    </row>
    <row r="116" spans="1:52" x14ac:dyDescent="0.3">
      <c r="A116" s="26" t="s">
        <v>63</v>
      </c>
      <c r="B116" s="37">
        <v>0.14380000000000001</v>
      </c>
      <c r="C116" s="53">
        <v>0.1124</v>
      </c>
      <c r="D116" s="53">
        <v>0.1764</v>
      </c>
      <c r="E116" s="53">
        <v>0.20799999999999999</v>
      </c>
      <c r="F116" s="53">
        <v>0.1331</v>
      </c>
      <c r="G116" s="53">
        <v>0.12920000000000001</v>
      </c>
      <c r="H116" s="53">
        <v>0.1145</v>
      </c>
      <c r="I116" s="53">
        <v>0.11799999999999999</v>
      </c>
      <c r="J116" s="53">
        <v>0.1762</v>
      </c>
      <c r="K116" s="53">
        <v>9.2200000000000004E-2</v>
      </c>
      <c r="L116" s="53">
        <v>0.114</v>
      </c>
      <c r="M116" s="53">
        <v>6.3799999999999996E-2</v>
      </c>
      <c r="N116" s="53">
        <v>0.18240000000000001</v>
      </c>
      <c r="O116" s="53">
        <v>0.14419999999999999</v>
      </c>
      <c r="P116" s="53">
        <v>0.1484</v>
      </c>
      <c r="Q116" s="53">
        <v>0.1042</v>
      </c>
      <c r="R116" s="53">
        <v>7.8E-2</v>
      </c>
      <c r="S116" s="53">
        <v>9.0300000000000005E-2</v>
      </c>
      <c r="T116" s="53">
        <v>0.2707</v>
      </c>
      <c r="U116" s="53">
        <v>0.24909999999999999</v>
      </c>
      <c r="V116" s="53">
        <v>0.14319999999999999</v>
      </c>
      <c r="W116" s="53">
        <v>0.1449</v>
      </c>
      <c r="X116" s="53">
        <v>0.1963</v>
      </c>
      <c r="Y116" s="53">
        <v>0.1182</v>
      </c>
      <c r="Z116" s="53">
        <v>0.26769999999999999</v>
      </c>
      <c r="AA116" s="53">
        <v>0.1444</v>
      </c>
      <c r="AB116" s="53">
        <v>6.9800000000000001E-2</v>
      </c>
      <c r="AC116" s="53">
        <v>0.13469999999999999</v>
      </c>
      <c r="AD116" s="53">
        <v>0.15459999999999999</v>
      </c>
      <c r="AE116" s="53">
        <v>0.19719999999999999</v>
      </c>
      <c r="AF116" s="53">
        <v>0.1163</v>
      </c>
      <c r="AG116" s="53">
        <v>0.1376</v>
      </c>
      <c r="AH116" s="53">
        <v>0.1502</v>
      </c>
      <c r="AI116" s="53">
        <v>0.155</v>
      </c>
      <c r="AJ116" s="53">
        <v>0.13950000000000001</v>
      </c>
      <c r="AK116" s="53">
        <v>0.1439</v>
      </c>
      <c r="AL116" s="53">
        <v>0.17180000000000001</v>
      </c>
      <c r="AM116" s="53">
        <v>0.1469</v>
      </c>
      <c r="AN116" s="53">
        <v>0.1022</v>
      </c>
      <c r="AO116" s="53">
        <v>0.1636</v>
      </c>
      <c r="AP116" s="53">
        <v>0.16919999999999999</v>
      </c>
      <c r="AQ116" s="53">
        <v>0.17380000000000001</v>
      </c>
      <c r="AR116" s="44">
        <v>0.11</v>
      </c>
    </row>
    <row r="117" spans="1:52" x14ac:dyDescent="0.3">
      <c r="A117" s="26" t="s">
        <v>47</v>
      </c>
      <c r="B117" s="35">
        <v>304</v>
      </c>
      <c r="C117" s="30">
        <v>218</v>
      </c>
      <c r="D117" s="30">
        <v>87</v>
      </c>
      <c r="E117" s="30">
        <v>39</v>
      </c>
      <c r="F117" s="30">
        <v>61</v>
      </c>
      <c r="G117" s="30">
        <v>65</v>
      </c>
      <c r="H117" s="30">
        <v>56</v>
      </c>
      <c r="I117" s="30">
        <v>44</v>
      </c>
      <c r="J117" s="30">
        <v>40</v>
      </c>
      <c r="K117" s="30">
        <v>23</v>
      </c>
      <c r="L117" s="30">
        <v>32</v>
      </c>
      <c r="M117" s="30">
        <v>36</v>
      </c>
      <c r="N117" s="30">
        <v>47</v>
      </c>
      <c r="O117" s="30">
        <v>24</v>
      </c>
      <c r="P117" s="30">
        <v>11</v>
      </c>
      <c r="Q117" s="30">
        <v>16</v>
      </c>
      <c r="R117" s="30">
        <v>34</v>
      </c>
      <c r="S117" s="30">
        <v>28</v>
      </c>
      <c r="T117" s="30">
        <v>22</v>
      </c>
      <c r="U117" s="30">
        <v>32</v>
      </c>
      <c r="V117" s="30">
        <v>205</v>
      </c>
      <c r="W117" s="30">
        <v>99</v>
      </c>
      <c r="X117" s="30">
        <v>64</v>
      </c>
      <c r="Y117" s="30">
        <v>86</v>
      </c>
      <c r="Z117" s="30">
        <v>2</v>
      </c>
      <c r="AA117" s="30">
        <v>59</v>
      </c>
      <c r="AB117" s="30">
        <v>81</v>
      </c>
      <c r="AC117" s="30">
        <v>215</v>
      </c>
      <c r="AD117" s="30">
        <v>54</v>
      </c>
      <c r="AE117" s="30">
        <v>24</v>
      </c>
      <c r="AF117" s="30">
        <v>11</v>
      </c>
      <c r="AG117" s="30">
        <v>116</v>
      </c>
      <c r="AH117" s="30">
        <v>71</v>
      </c>
      <c r="AI117" s="30">
        <v>43</v>
      </c>
      <c r="AJ117" s="30">
        <v>74</v>
      </c>
      <c r="AK117" s="30">
        <v>41</v>
      </c>
      <c r="AL117" s="30">
        <v>19</v>
      </c>
      <c r="AM117" s="30">
        <v>28</v>
      </c>
      <c r="AN117" s="30">
        <v>25</v>
      </c>
      <c r="AO117" s="30">
        <v>12</v>
      </c>
      <c r="AP117" s="30">
        <v>9</v>
      </c>
      <c r="AQ117" s="30">
        <v>70</v>
      </c>
      <c r="AR117" s="36">
        <v>54</v>
      </c>
    </row>
    <row r="118" spans="1:52" x14ac:dyDescent="0.3">
      <c r="A118" s="26" t="s">
        <v>63</v>
      </c>
      <c r="B118" s="39">
        <v>0.16900000000000001</v>
      </c>
      <c r="C118" s="40">
        <v>0.2369</v>
      </c>
      <c r="D118" s="40">
        <v>9.8400000000000001E-2</v>
      </c>
      <c r="E118" s="40">
        <v>0.21190000000000001</v>
      </c>
      <c r="F118" s="40">
        <v>0.2094</v>
      </c>
      <c r="G118" s="40">
        <v>0.2092</v>
      </c>
      <c r="H118" s="40">
        <v>0.1822</v>
      </c>
      <c r="I118" s="40">
        <v>0.14330000000000001</v>
      </c>
      <c r="J118" s="40">
        <v>9.8900000000000002E-2</v>
      </c>
      <c r="K118" s="40">
        <v>0.15540000000000001</v>
      </c>
      <c r="L118" s="40">
        <v>0.19750000000000001</v>
      </c>
      <c r="M118" s="40">
        <v>0.1825</v>
      </c>
      <c r="N118" s="40">
        <v>0.14330000000000001</v>
      </c>
      <c r="O118" s="40">
        <v>0.17760000000000001</v>
      </c>
      <c r="P118" s="40">
        <v>7.6399999999999996E-2</v>
      </c>
      <c r="Q118" s="40">
        <v>0.1469</v>
      </c>
      <c r="R118" s="40">
        <v>0.23300000000000001</v>
      </c>
      <c r="S118" s="40">
        <v>0.22259999999999999</v>
      </c>
      <c r="T118" s="40">
        <v>0.15290000000000001</v>
      </c>
      <c r="U118" s="40">
        <v>0.1938</v>
      </c>
      <c r="V118" s="40">
        <v>0.1736</v>
      </c>
      <c r="W118" s="40">
        <v>0.1603</v>
      </c>
      <c r="X118" s="40">
        <v>0.10440000000000001</v>
      </c>
      <c r="Y118" s="40">
        <v>0.1618</v>
      </c>
      <c r="Z118" s="40">
        <v>0.1187</v>
      </c>
      <c r="AA118" s="40">
        <v>0.2311</v>
      </c>
      <c r="AB118" s="40">
        <v>0.24379999999999999</v>
      </c>
      <c r="AC118" s="40">
        <v>0.1706</v>
      </c>
      <c r="AD118" s="40">
        <v>0.1857</v>
      </c>
      <c r="AE118" s="40">
        <v>0.13020000000000001</v>
      </c>
      <c r="AF118" s="40">
        <v>0.17599999999999999</v>
      </c>
      <c r="AG118" s="40">
        <v>0.21510000000000001</v>
      </c>
      <c r="AH118" s="40">
        <v>0.1782</v>
      </c>
      <c r="AI118" s="40">
        <v>0.14979999999999999</v>
      </c>
      <c r="AJ118" s="40">
        <v>0.12920000000000001</v>
      </c>
      <c r="AK118" s="40">
        <v>0.11840000000000001</v>
      </c>
      <c r="AL118" s="40">
        <v>7.3400000000000007E-2</v>
      </c>
      <c r="AM118" s="40">
        <v>0.16569999999999999</v>
      </c>
      <c r="AN118" s="40">
        <v>0.1318</v>
      </c>
      <c r="AO118" s="40">
        <v>9.0300000000000005E-2</v>
      </c>
      <c r="AP118" s="40">
        <v>0.248</v>
      </c>
      <c r="AQ118" s="40">
        <v>0.1124</v>
      </c>
      <c r="AR118" s="41">
        <v>0.1099</v>
      </c>
    </row>
    <row r="119" spans="1:52" x14ac:dyDescent="0.3">
      <c r="A119" s="26" t="s">
        <v>63</v>
      </c>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row>
    <row r="120" spans="1:52" x14ac:dyDescent="0.3">
      <c r="A120" s="25" t="str">
        <f>HYPERLINK("#Contents!A1","Contents")</f>
        <v>Contents</v>
      </c>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row>
    <row r="121" spans="1:52" x14ac:dyDescent="0.3">
      <c r="A121" s="27" t="s">
        <v>60</v>
      </c>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Z121" s="24" t="str">
        <f>LEFT(A121, FIND(" ", A121) - 2)</f>
        <v>Table_Q9</v>
      </c>
    </row>
    <row r="122" spans="1:52" x14ac:dyDescent="0.3">
      <c r="A122" s="26" t="s">
        <v>1</v>
      </c>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row>
    <row r="123" spans="1:52" ht="15" thickBot="1" x14ac:dyDescent="0.35">
      <c r="A123" s="26" t="s">
        <v>63</v>
      </c>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row>
    <row r="124" spans="1:52" ht="39.75" customHeight="1" x14ac:dyDescent="0.3">
      <c r="A124" s="26"/>
      <c r="B124" s="64" t="s">
        <v>7</v>
      </c>
      <c r="C124" s="61" t="s">
        <v>2</v>
      </c>
      <c r="D124" s="63"/>
      <c r="E124" s="59" t="s">
        <v>3</v>
      </c>
      <c r="F124" s="60"/>
      <c r="G124" s="60"/>
      <c r="H124" s="60"/>
      <c r="I124" s="60"/>
      <c r="J124" s="60"/>
      <c r="K124" s="59" t="s">
        <v>4</v>
      </c>
      <c r="L124" s="60"/>
      <c r="M124" s="60"/>
      <c r="N124" s="60"/>
      <c r="O124" s="60"/>
      <c r="P124" s="60"/>
      <c r="Q124" s="60"/>
      <c r="R124" s="60"/>
      <c r="S124" s="60"/>
      <c r="T124" s="60"/>
      <c r="U124" s="60"/>
      <c r="V124" s="61" t="s">
        <v>128</v>
      </c>
      <c r="W124" s="63"/>
      <c r="X124" s="61" t="s">
        <v>129</v>
      </c>
      <c r="Y124" s="62"/>
      <c r="Z124" s="62"/>
      <c r="AA124" s="62"/>
      <c r="AB124" s="63"/>
      <c r="AC124" s="59" t="s">
        <v>130</v>
      </c>
      <c r="AD124" s="60"/>
      <c r="AE124" s="60"/>
      <c r="AF124" s="60"/>
      <c r="AG124" s="59" t="s">
        <v>112</v>
      </c>
      <c r="AH124" s="60"/>
      <c r="AI124" s="60"/>
      <c r="AJ124" s="60"/>
      <c r="AK124" s="61" t="s">
        <v>5</v>
      </c>
      <c r="AL124" s="62"/>
      <c r="AM124" s="62"/>
      <c r="AN124" s="62"/>
      <c r="AO124" s="62"/>
      <c r="AP124" s="63"/>
      <c r="AQ124" s="61" t="s">
        <v>113</v>
      </c>
      <c r="AR124" s="63"/>
    </row>
    <row r="125" spans="1:52" ht="65.25" customHeight="1" x14ac:dyDescent="0.3">
      <c r="A125" s="26"/>
      <c r="B125" s="65" t="s">
        <v>7</v>
      </c>
      <c r="C125" s="29" t="s">
        <v>8</v>
      </c>
      <c r="D125" s="28" t="s">
        <v>9</v>
      </c>
      <c r="E125" s="28" t="s">
        <v>10</v>
      </c>
      <c r="F125" s="28" t="s">
        <v>11</v>
      </c>
      <c r="G125" s="28" t="s">
        <v>12</v>
      </c>
      <c r="H125" s="28" t="s">
        <v>13</v>
      </c>
      <c r="I125" s="28" t="s">
        <v>14</v>
      </c>
      <c r="J125" s="28" t="s">
        <v>15</v>
      </c>
      <c r="K125" s="28" t="s">
        <v>16</v>
      </c>
      <c r="L125" s="28" t="s">
        <v>17</v>
      </c>
      <c r="M125" s="28" t="s">
        <v>18</v>
      </c>
      <c r="N125" s="28" t="s">
        <v>19</v>
      </c>
      <c r="O125" s="28" t="s">
        <v>20</v>
      </c>
      <c r="P125" s="28" t="s">
        <v>21</v>
      </c>
      <c r="Q125" s="28" t="s">
        <v>22</v>
      </c>
      <c r="R125" s="28" t="s">
        <v>23</v>
      </c>
      <c r="S125" s="28" t="s">
        <v>24</v>
      </c>
      <c r="T125" s="28" t="s">
        <v>25</v>
      </c>
      <c r="U125" s="28" t="s">
        <v>26</v>
      </c>
      <c r="V125" s="28" t="s">
        <v>131</v>
      </c>
      <c r="W125" s="28" t="s">
        <v>132</v>
      </c>
      <c r="X125" s="28" t="s">
        <v>133</v>
      </c>
      <c r="Y125" s="28" t="s">
        <v>134</v>
      </c>
      <c r="Z125" s="28" t="s">
        <v>135</v>
      </c>
      <c r="AA125" s="28" t="s">
        <v>136</v>
      </c>
      <c r="AB125" s="28" t="s">
        <v>137</v>
      </c>
      <c r="AC125" s="52">
        <v>0</v>
      </c>
      <c r="AD125" s="52">
        <v>1</v>
      </c>
      <c r="AE125" s="52">
        <v>2</v>
      </c>
      <c r="AF125" s="52" t="s">
        <v>138</v>
      </c>
      <c r="AG125" s="28" t="s">
        <v>27</v>
      </c>
      <c r="AH125" s="28" t="s">
        <v>28</v>
      </c>
      <c r="AI125" s="28" t="s">
        <v>29</v>
      </c>
      <c r="AJ125" s="28" t="s">
        <v>30</v>
      </c>
      <c r="AK125" s="28" t="s">
        <v>31</v>
      </c>
      <c r="AL125" s="28" t="s">
        <v>32</v>
      </c>
      <c r="AM125" s="28" t="s">
        <v>33</v>
      </c>
      <c r="AN125" s="28" t="s">
        <v>34</v>
      </c>
      <c r="AO125" s="28" t="s">
        <v>35</v>
      </c>
      <c r="AP125" s="28" t="s">
        <v>36</v>
      </c>
      <c r="AQ125" s="28" t="s">
        <v>37</v>
      </c>
      <c r="AR125" s="28" t="s">
        <v>38</v>
      </c>
    </row>
    <row r="126" spans="1:52" x14ac:dyDescent="0.3">
      <c r="A126" s="26" t="s">
        <v>39</v>
      </c>
      <c r="B126" s="32">
        <v>1801</v>
      </c>
      <c r="C126" s="33">
        <v>944</v>
      </c>
      <c r="D126" s="33">
        <v>857</v>
      </c>
      <c r="E126" s="33">
        <v>265</v>
      </c>
      <c r="F126" s="33">
        <v>335</v>
      </c>
      <c r="G126" s="33">
        <v>356</v>
      </c>
      <c r="H126" s="33">
        <v>374</v>
      </c>
      <c r="I126" s="33">
        <v>279</v>
      </c>
      <c r="J126" s="33">
        <v>192</v>
      </c>
      <c r="K126" s="33">
        <v>229</v>
      </c>
      <c r="L126" s="33">
        <v>197</v>
      </c>
      <c r="M126" s="33">
        <v>158</v>
      </c>
      <c r="N126" s="33">
        <v>363</v>
      </c>
      <c r="O126" s="33">
        <v>123</v>
      </c>
      <c r="P126" s="33">
        <v>160</v>
      </c>
      <c r="Q126" s="33">
        <v>88</v>
      </c>
      <c r="R126" s="33">
        <v>176</v>
      </c>
      <c r="S126" s="33">
        <v>117</v>
      </c>
      <c r="T126" s="33">
        <v>82</v>
      </c>
      <c r="U126" s="33">
        <v>108</v>
      </c>
      <c r="V126" s="33">
        <v>1262</v>
      </c>
      <c r="W126" s="33">
        <v>539</v>
      </c>
      <c r="X126" s="33">
        <v>499</v>
      </c>
      <c r="Y126" s="33">
        <v>619</v>
      </c>
      <c r="Z126" s="33">
        <v>26</v>
      </c>
      <c r="AA126" s="33">
        <v>236</v>
      </c>
      <c r="AB126" s="33">
        <v>361</v>
      </c>
      <c r="AC126" s="33">
        <v>1170</v>
      </c>
      <c r="AD126" s="33">
        <v>335</v>
      </c>
      <c r="AE126" s="33">
        <v>225</v>
      </c>
      <c r="AF126" s="33">
        <v>71</v>
      </c>
      <c r="AG126" s="33">
        <v>266</v>
      </c>
      <c r="AH126" s="33">
        <v>321</v>
      </c>
      <c r="AI126" s="33">
        <v>368</v>
      </c>
      <c r="AJ126" s="33">
        <v>846</v>
      </c>
      <c r="AK126" s="33">
        <v>333</v>
      </c>
      <c r="AL126" s="33">
        <v>228</v>
      </c>
      <c r="AM126" s="33">
        <v>113</v>
      </c>
      <c r="AN126" s="33">
        <v>207</v>
      </c>
      <c r="AO126" s="33">
        <v>110</v>
      </c>
      <c r="AP126" s="33">
        <v>42</v>
      </c>
      <c r="AQ126" s="33">
        <v>397</v>
      </c>
      <c r="AR126" s="34">
        <v>649</v>
      </c>
    </row>
    <row r="127" spans="1:52" x14ac:dyDescent="0.3">
      <c r="A127" s="26" t="s">
        <v>40</v>
      </c>
      <c r="B127" s="35">
        <v>1801</v>
      </c>
      <c r="C127" s="30">
        <v>919</v>
      </c>
      <c r="D127" s="30">
        <v>882</v>
      </c>
      <c r="E127" s="30">
        <v>182</v>
      </c>
      <c r="F127" s="30">
        <v>291</v>
      </c>
      <c r="G127" s="30">
        <v>309</v>
      </c>
      <c r="H127" s="30">
        <v>309</v>
      </c>
      <c r="I127" s="30">
        <v>309</v>
      </c>
      <c r="J127" s="30">
        <v>400</v>
      </c>
      <c r="K127" s="30">
        <v>145</v>
      </c>
      <c r="L127" s="30">
        <v>163</v>
      </c>
      <c r="M127" s="30">
        <v>199</v>
      </c>
      <c r="N127" s="30">
        <v>326</v>
      </c>
      <c r="O127" s="30">
        <v>136</v>
      </c>
      <c r="P127" s="30">
        <v>145</v>
      </c>
      <c r="Q127" s="30">
        <v>109</v>
      </c>
      <c r="R127" s="30">
        <v>145</v>
      </c>
      <c r="S127" s="30">
        <v>127</v>
      </c>
      <c r="T127" s="30">
        <v>145</v>
      </c>
      <c r="U127" s="30">
        <v>163</v>
      </c>
      <c r="V127" s="30">
        <v>1182</v>
      </c>
      <c r="W127" s="30">
        <v>619</v>
      </c>
      <c r="X127" s="30">
        <v>617</v>
      </c>
      <c r="Y127" s="30">
        <v>531</v>
      </c>
      <c r="Z127" s="30">
        <v>17</v>
      </c>
      <c r="AA127" s="30">
        <v>256</v>
      </c>
      <c r="AB127" s="30">
        <v>332</v>
      </c>
      <c r="AC127" s="30">
        <v>1261</v>
      </c>
      <c r="AD127" s="30">
        <v>292</v>
      </c>
      <c r="AE127" s="30">
        <v>186</v>
      </c>
      <c r="AF127" s="30">
        <v>62</v>
      </c>
      <c r="AG127" s="30">
        <v>540</v>
      </c>
      <c r="AH127" s="30">
        <v>396</v>
      </c>
      <c r="AI127" s="30">
        <v>288</v>
      </c>
      <c r="AJ127" s="30">
        <v>576</v>
      </c>
      <c r="AK127" s="30">
        <v>344</v>
      </c>
      <c r="AL127" s="30">
        <v>257</v>
      </c>
      <c r="AM127" s="30">
        <v>168</v>
      </c>
      <c r="AN127" s="30">
        <v>189</v>
      </c>
      <c r="AO127" s="30">
        <v>132</v>
      </c>
      <c r="AP127" s="30">
        <v>36</v>
      </c>
      <c r="AQ127" s="30">
        <v>627</v>
      </c>
      <c r="AR127" s="36">
        <v>492</v>
      </c>
    </row>
    <row r="128" spans="1:52" x14ac:dyDescent="0.3">
      <c r="A128" s="26" t="s">
        <v>61</v>
      </c>
      <c r="B128" s="35">
        <v>299</v>
      </c>
      <c r="C128" s="30">
        <v>143</v>
      </c>
      <c r="D128" s="30">
        <v>156</v>
      </c>
      <c r="E128" s="30">
        <v>41</v>
      </c>
      <c r="F128" s="30">
        <v>52</v>
      </c>
      <c r="G128" s="30">
        <v>70</v>
      </c>
      <c r="H128" s="30">
        <v>41</v>
      </c>
      <c r="I128" s="30">
        <v>57</v>
      </c>
      <c r="J128" s="30">
        <v>37</v>
      </c>
      <c r="K128" s="30">
        <v>20</v>
      </c>
      <c r="L128" s="30">
        <v>19</v>
      </c>
      <c r="M128" s="30">
        <v>29</v>
      </c>
      <c r="N128" s="30">
        <v>36</v>
      </c>
      <c r="O128" s="30">
        <v>25</v>
      </c>
      <c r="P128" s="30">
        <v>32</v>
      </c>
      <c r="Q128" s="30">
        <v>21</v>
      </c>
      <c r="R128" s="30">
        <v>21</v>
      </c>
      <c r="S128" s="30">
        <v>18</v>
      </c>
      <c r="T128" s="30">
        <v>54</v>
      </c>
      <c r="U128" s="30">
        <v>24</v>
      </c>
      <c r="V128" s="30">
        <v>185</v>
      </c>
      <c r="W128" s="30">
        <v>114</v>
      </c>
      <c r="X128" s="30">
        <v>85</v>
      </c>
      <c r="Y128" s="30">
        <v>102</v>
      </c>
      <c r="Z128" s="30">
        <v>2</v>
      </c>
      <c r="AA128" s="30">
        <v>50</v>
      </c>
      <c r="AB128" s="30">
        <v>49</v>
      </c>
      <c r="AC128" s="30">
        <v>178</v>
      </c>
      <c r="AD128" s="30">
        <v>67</v>
      </c>
      <c r="AE128" s="30">
        <v>39</v>
      </c>
      <c r="AF128" s="30">
        <v>14</v>
      </c>
      <c r="AG128" s="30">
        <v>76</v>
      </c>
      <c r="AH128" s="30">
        <v>71</v>
      </c>
      <c r="AI128" s="30">
        <v>48</v>
      </c>
      <c r="AJ128" s="30">
        <v>104</v>
      </c>
      <c r="AK128" s="30">
        <v>59</v>
      </c>
      <c r="AL128" s="30">
        <v>41</v>
      </c>
      <c r="AM128" s="30">
        <v>43</v>
      </c>
      <c r="AN128" s="30">
        <v>12</v>
      </c>
      <c r="AO128" s="30">
        <v>22</v>
      </c>
      <c r="AP128" s="30">
        <v>11</v>
      </c>
      <c r="AQ128" s="30">
        <v>107</v>
      </c>
      <c r="AR128" s="36">
        <v>68</v>
      </c>
    </row>
    <row r="129" spans="1:52" x14ac:dyDescent="0.3">
      <c r="A129" s="26" t="s">
        <v>63</v>
      </c>
      <c r="B129" s="37">
        <v>0.16600000000000001</v>
      </c>
      <c r="C129" s="53">
        <v>0.15579999999999999</v>
      </c>
      <c r="D129" s="53">
        <v>0.17660000000000001</v>
      </c>
      <c r="E129" s="53">
        <v>0.22670000000000001</v>
      </c>
      <c r="F129" s="53">
        <v>0.18010000000000001</v>
      </c>
      <c r="G129" s="53">
        <v>0.22559999999999999</v>
      </c>
      <c r="H129" s="53">
        <v>0.1321</v>
      </c>
      <c r="I129" s="53">
        <v>0.18490000000000001</v>
      </c>
      <c r="J129" s="53">
        <v>9.35E-2</v>
      </c>
      <c r="K129" s="53">
        <v>0.14130000000000001</v>
      </c>
      <c r="L129" s="53">
        <v>0.1187</v>
      </c>
      <c r="M129" s="53">
        <v>0.1459</v>
      </c>
      <c r="N129" s="53">
        <v>0.10929999999999999</v>
      </c>
      <c r="O129" s="53">
        <v>0.18240000000000001</v>
      </c>
      <c r="P129" s="53">
        <v>0.219</v>
      </c>
      <c r="Q129" s="53">
        <v>0.19470000000000001</v>
      </c>
      <c r="R129" s="53">
        <v>0.14380000000000001</v>
      </c>
      <c r="S129" s="53">
        <v>0.1452</v>
      </c>
      <c r="T129" s="53">
        <v>0.37290000000000001</v>
      </c>
      <c r="U129" s="53">
        <v>0.1449</v>
      </c>
      <c r="V129" s="53">
        <v>0.15659999999999999</v>
      </c>
      <c r="W129" s="53">
        <v>0.18379999999999999</v>
      </c>
      <c r="X129" s="53">
        <v>0.1381</v>
      </c>
      <c r="Y129" s="53">
        <v>0.1928</v>
      </c>
      <c r="Z129" s="53">
        <v>0.12180000000000001</v>
      </c>
      <c r="AA129" s="53">
        <v>0.19539999999999999</v>
      </c>
      <c r="AB129" s="53">
        <v>0.1469</v>
      </c>
      <c r="AC129" s="53">
        <v>0.14130000000000001</v>
      </c>
      <c r="AD129" s="53">
        <v>0.2293</v>
      </c>
      <c r="AE129" s="53">
        <v>0.21190000000000001</v>
      </c>
      <c r="AF129" s="53">
        <v>0.2303</v>
      </c>
      <c r="AG129" s="54">
        <v>0.14000000000000001</v>
      </c>
      <c r="AH129" s="53">
        <v>0.17879999999999999</v>
      </c>
      <c r="AI129" s="53">
        <v>0.16689999999999999</v>
      </c>
      <c r="AJ129" s="53">
        <v>0.18099999999999999</v>
      </c>
      <c r="AK129" s="53">
        <v>0.1719</v>
      </c>
      <c r="AL129" s="53">
        <v>0.1593</v>
      </c>
      <c r="AM129" s="53">
        <v>0.25530000000000003</v>
      </c>
      <c r="AN129" s="53">
        <v>6.3399999999999998E-2</v>
      </c>
      <c r="AO129" s="53">
        <v>0.16900000000000001</v>
      </c>
      <c r="AP129" s="53">
        <v>0.30620000000000003</v>
      </c>
      <c r="AQ129" s="53">
        <v>0.17100000000000001</v>
      </c>
      <c r="AR129" s="38">
        <v>0.1376</v>
      </c>
    </row>
    <row r="130" spans="1:52" x14ac:dyDescent="0.3">
      <c r="A130" s="26" t="s">
        <v>62</v>
      </c>
      <c r="B130" s="35">
        <v>1130</v>
      </c>
      <c r="C130" s="30">
        <v>546</v>
      </c>
      <c r="D130" s="30">
        <v>584</v>
      </c>
      <c r="E130" s="30">
        <v>104</v>
      </c>
      <c r="F130" s="30">
        <v>174</v>
      </c>
      <c r="G130" s="30">
        <v>160</v>
      </c>
      <c r="H130" s="30">
        <v>213</v>
      </c>
      <c r="I130" s="30">
        <v>206</v>
      </c>
      <c r="J130" s="30">
        <v>273</v>
      </c>
      <c r="K130" s="30">
        <v>90</v>
      </c>
      <c r="L130" s="30">
        <v>110</v>
      </c>
      <c r="M130" s="30">
        <v>135</v>
      </c>
      <c r="N130" s="30">
        <v>202</v>
      </c>
      <c r="O130" s="30">
        <v>82</v>
      </c>
      <c r="P130" s="30">
        <v>98</v>
      </c>
      <c r="Q130" s="30">
        <v>65</v>
      </c>
      <c r="R130" s="30">
        <v>102</v>
      </c>
      <c r="S130" s="30">
        <v>87</v>
      </c>
      <c r="T130" s="30">
        <v>65</v>
      </c>
      <c r="U130" s="30">
        <v>93</v>
      </c>
      <c r="V130" s="30">
        <v>754</v>
      </c>
      <c r="W130" s="30">
        <v>377</v>
      </c>
      <c r="X130" s="30">
        <v>400</v>
      </c>
      <c r="Y130" s="30">
        <v>343</v>
      </c>
      <c r="Z130" s="30">
        <v>12</v>
      </c>
      <c r="AA130" s="30">
        <v>146</v>
      </c>
      <c r="AB130" s="30">
        <v>206</v>
      </c>
      <c r="AC130" s="30">
        <v>825</v>
      </c>
      <c r="AD130" s="30">
        <v>167</v>
      </c>
      <c r="AE130" s="30">
        <v>107</v>
      </c>
      <c r="AF130" s="30">
        <v>31</v>
      </c>
      <c r="AG130" s="30">
        <v>337</v>
      </c>
      <c r="AH130" s="30">
        <v>230</v>
      </c>
      <c r="AI130" s="30">
        <v>192</v>
      </c>
      <c r="AJ130" s="30">
        <v>371</v>
      </c>
      <c r="AK130" s="30">
        <v>231</v>
      </c>
      <c r="AL130" s="30">
        <v>173</v>
      </c>
      <c r="AM130" s="30">
        <v>103</v>
      </c>
      <c r="AN130" s="30">
        <v>144</v>
      </c>
      <c r="AO130" s="30">
        <v>88</v>
      </c>
      <c r="AP130" s="30">
        <v>18</v>
      </c>
      <c r="AQ130" s="30">
        <v>387</v>
      </c>
      <c r="AR130" s="36">
        <v>358</v>
      </c>
    </row>
    <row r="131" spans="1:52" x14ac:dyDescent="0.3">
      <c r="A131" s="26" t="s">
        <v>63</v>
      </c>
      <c r="B131" s="37">
        <v>0.62749999999999995</v>
      </c>
      <c r="C131" s="53">
        <v>0.59419999999999995</v>
      </c>
      <c r="D131" s="53">
        <v>0.66210000000000002</v>
      </c>
      <c r="E131" s="53">
        <v>0.57340000000000002</v>
      </c>
      <c r="F131" s="53">
        <v>0.59619999999999995</v>
      </c>
      <c r="G131" s="53">
        <v>0.51800000000000002</v>
      </c>
      <c r="H131" s="53">
        <v>0.68920000000000003</v>
      </c>
      <c r="I131" s="53">
        <v>0.66520000000000001</v>
      </c>
      <c r="J131" s="53">
        <v>0.6825</v>
      </c>
      <c r="K131" s="53">
        <v>0.61929999999999996</v>
      </c>
      <c r="L131" s="53">
        <v>0.67759999999999998</v>
      </c>
      <c r="M131" s="53">
        <v>0.6784</v>
      </c>
      <c r="N131" s="53">
        <v>0.61860000000000004</v>
      </c>
      <c r="O131" s="53">
        <v>0.60650000000000004</v>
      </c>
      <c r="P131" s="53">
        <v>0.6774</v>
      </c>
      <c r="Q131" s="53">
        <v>0.60229999999999995</v>
      </c>
      <c r="R131" s="53">
        <v>0.70699999999999996</v>
      </c>
      <c r="S131" s="53">
        <v>0.6865</v>
      </c>
      <c r="T131" s="53">
        <v>0.44990000000000002</v>
      </c>
      <c r="U131" s="53">
        <v>0.57089999999999996</v>
      </c>
      <c r="V131" s="53">
        <v>0.63770000000000004</v>
      </c>
      <c r="W131" s="53">
        <v>0.60799999999999998</v>
      </c>
      <c r="X131" s="53">
        <v>0.64829999999999999</v>
      </c>
      <c r="Y131" s="53">
        <v>0.64559999999999995</v>
      </c>
      <c r="Z131" s="53">
        <v>0.72870000000000001</v>
      </c>
      <c r="AA131" s="53">
        <v>0.57069999999999999</v>
      </c>
      <c r="AB131" s="54">
        <v>0.62</v>
      </c>
      <c r="AC131" s="53">
        <v>0.65459999999999996</v>
      </c>
      <c r="AD131" s="53">
        <v>0.56969999999999998</v>
      </c>
      <c r="AE131" s="53">
        <v>0.57420000000000004</v>
      </c>
      <c r="AF131" s="53">
        <v>0.50790000000000002</v>
      </c>
      <c r="AG131" s="53">
        <v>0.62339999999999995</v>
      </c>
      <c r="AH131" s="53">
        <v>0.57979999999999998</v>
      </c>
      <c r="AI131" s="53">
        <v>0.66779999999999995</v>
      </c>
      <c r="AJ131" s="53">
        <v>0.64390000000000003</v>
      </c>
      <c r="AK131" s="53">
        <v>0.6704</v>
      </c>
      <c r="AL131" s="53">
        <v>0.67259999999999998</v>
      </c>
      <c r="AM131" s="53">
        <v>0.61319999999999997</v>
      </c>
      <c r="AN131" s="53">
        <v>0.75980000000000003</v>
      </c>
      <c r="AO131" s="53">
        <v>0.66849999999999998</v>
      </c>
      <c r="AP131" s="53">
        <v>0.50890000000000002</v>
      </c>
      <c r="AQ131" s="53">
        <v>0.61819999999999997</v>
      </c>
      <c r="AR131" s="38">
        <v>0.72719999999999996</v>
      </c>
    </row>
    <row r="132" spans="1:52" x14ac:dyDescent="0.3">
      <c r="A132" s="26" t="s">
        <v>47</v>
      </c>
      <c r="B132" s="35">
        <v>372</v>
      </c>
      <c r="C132" s="30">
        <v>230</v>
      </c>
      <c r="D132" s="30">
        <v>142</v>
      </c>
      <c r="E132" s="30">
        <v>36</v>
      </c>
      <c r="F132" s="30">
        <v>65</v>
      </c>
      <c r="G132" s="30">
        <v>79</v>
      </c>
      <c r="H132" s="30">
        <v>55</v>
      </c>
      <c r="I132" s="30">
        <v>46</v>
      </c>
      <c r="J132" s="30">
        <v>90</v>
      </c>
      <c r="K132" s="30">
        <v>35</v>
      </c>
      <c r="L132" s="30">
        <v>33</v>
      </c>
      <c r="M132" s="30">
        <v>35</v>
      </c>
      <c r="N132" s="30">
        <v>89</v>
      </c>
      <c r="O132" s="30">
        <v>29</v>
      </c>
      <c r="P132" s="30">
        <v>15</v>
      </c>
      <c r="Q132" s="30">
        <v>22</v>
      </c>
      <c r="R132" s="30">
        <v>22</v>
      </c>
      <c r="S132" s="30">
        <v>21</v>
      </c>
      <c r="T132" s="30">
        <v>26</v>
      </c>
      <c r="U132" s="30">
        <v>46</v>
      </c>
      <c r="V132" s="30">
        <v>243</v>
      </c>
      <c r="W132" s="30">
        <v>129</v>
      </c>
      <c r="X132" s="30">
        <v>132</v>
      </c>
      <c r="Y132" s="30">
        <v>86</v>
      </c>
      <c r="Z132" s="30">
        <v>2</v>
      </c>
      <c r="AA132" s="30">
        <v>60</v>
      </c>
      <c r="AB132" s="30">
        <v>77</v>
      </c>
      <c r="AC132" s="30">
        <v>257</v>
      </c>
      <c r="AD132" s="30">
        <v>59</v>
      </c>
      <c r="AE132" s="30">
        <v>40</v>
      </c>
      <c r="AF132" s="30">
        <v>16</v>
      </c>
      <c r="AG132" s="30">
        <v>128</v>
      </c>
      <c r="AH132" s="30">
        <v>96</v>
      </c>
      <c r="AI132" s="30">
        <v>48</v>
      </c>
      <c r="AJ132" s="30">
        <v>101</v>
      </c>
      <c r="AK132" s="30">
        <v>54</v>
      </c>
      <c r="AL132" s="30">
        <v>43</v>
      </c>
      <c r="AM132" s="30">
        <v>22</v>
      </c>
      <c r="AN132" s="30">
        <v>33</v>
      </c>
      <c r="AO132" s="30">
        <v>21</v>
      </c>
      <c r="AP132" s="30">
        <v>7</v>
      </c>
      <c r="AQ132" s="30">
        <v>132</v>
      </c>
      <c r="AR132" s="36">
        <v>67</v>
      </c>
    </row>
    <row r="133" spans="1:52" x14ac:dyDescent="0.3">
      <c r="A133" s="26" t="s">
        <v>63</v>
      </c>
      <c r="B133" s="39">
        <v>0.20660000000000001</v>
      </c>
      <c r="C133" s="42">
        <v>0.25</v>
      </c>
      <c r="D133" s="40">
        <v>0.1613</v>
      </c>
      <c r="E133" s="40">
        <v>0.19989999999999999</v>
      </c>
      <c r="F133" s="40">
        <v>0.22370000000000001</v>
      </c>
      <c r="G133" s="40">
        <v>0.25640000000000002</v>
      </c>
      <c r="H133" s="40">
        <v>0.1787</v>
      </c>
      <c r="I133" s="40">
        <v>0.14990000000000001</v>
      </c>
      <c r="J133" s="40">
        <v>0.224</v>
      </c>
      <c r="K133" s="40">
        <v>0.2394</v>
      </c>
      <c r="L133" s="40">
        <v>0.2036</v>
      </c>
      <c r="M133" s="40">
        <v>0.1757</v>
      </c>
      <c r="N133" s="40">
        <v>0.27210000000000001</v>
      </c>
      <c r="O133" s="40">
        <v>0.21110000000000001</v>
      </c>
      <c r="P133" s="40">
        <v>0.1036</v>
      </c>
      <c r="Q133" s="40">
        <v>0.2029</v>
      </c>
      <c r="R133" s="40">
        <v>0.1492</v>
      </c>
      <c r="S133" s="40">
        <v>0.16819999999999999</v>
      </c>
      <c r="T133" s="40">
        <v>0.17710000000000001</v>
      </c>
      <c r="U133" s="40">
        <v>0.28420000000000001</v>
      </c>
      <c r="V133" s="40">
        <v>0.20569999999999999</v>
      </c>
      <c r="W133" s="40">
        <v>0.2082</v>
      </c>
      <c r="X133" s="40">
        <v>0.2137</v>
      </c>
      <c r="Y133" s="40">
        <v>0.16159999999999999</v>
      </c>
      <c r="Z133" s="40">
        <v>0.14949999999999999</v>
      </c>
      <c r="AA133" s="40">
        <v>0.2339</v>
      </c>
      <c r="AB133" s="40">
        <v>0.2331</v>
      </c>
      <c r="AC133" s="40">
        <v>0.2041</v>
      </c>
      <c r="AD133" s="40">
        <v>0.2009</v>
      </c>
      <c r="AE133" s="40">
        <v>0.21390000000000001</v>
      </c>
      <c r="AF133" s="40">
        <v>0.26179999999999998</v>
      </c>
      <c r="AG133" s="40">
        <v>0.2366</v>
      </c>
      <c r="AH133" s="40">
        <v>0.2414</v>
      </c>
      <c r="AI133" s="40">
        <v>0.1653</v>
      </c>
      <c r="AJ133" s="40">
        <v>0.17519999999999999</v>
      </c>
      <c r="AK133" s="40">
        <v>0.15770000000000001</v>
      </c>
      <c r="AL133" s="40">
        <v>0.16800000000000001</v>
      </c>
      <c r="AM133" s="40">
        <v>0.13150000000000001</v>
      </c>
      <c r="AN133" s="40">
        <v>0.17680000000000001</v>
      </c>
      <c r="AO133" s="40">
        <v>0.16239999999999999</v>
      </c>
      <c r="AP133" s="40">
        <v>0.18490000000000001</v>
      </c>
      <c r="AQ133" s="40">
        <v>0.21079999999999999</v>
      </c>
      <c r="AR133" s="41">
        <v>0.13519999999999999</v>
      </c>
    </row>
    <row r="134" spans="1:52" x14ac:dyDescent="0.3">
      <c r="A134" s="26" t="s">
        <v>63</v>
      </c>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row>
    <row r="135" spans="1:52" x14ac:dyDescent="0.3">
      <c r="A135" s="25" t="str">
        <f>HYPERLINK("#Contents!A1","Contents")</f>
        <v>Contents</v>
      </c>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row>
    <row r="136" spans="1:52" x14ac:dyDescent="0.3">
      <c r="AZ136" s="55"/>
    </row>
    <row r="137" spans="1:52" x14ac:dyDescent="0.3">
      <c r="AZ137" s="55"/>
    </row>
    <row r="138" spans="1:52" x14ac:dyDescent="0.3">
      <c r="AZ138" s="55"/>
    </row>
    <row r="139" spans="1:52" x14ac:dyDescent="0.3">
      <c r="AZ139" s="55"/>
    </row>
    <row r="140" spans="1:52" x14ac:dyDescent="0.3">
      <c r="AZ140" s="55"/>
    </row>
  </sheetData>
  <mergeCells count="60">
    <mergeCell ref="AC5:AF5"/>
    <mergeCell ref="AG5:AJ5"/>
    <mergeCell ref="AK5:AP5"/>
    <mergeCell ref="AQ5:AR5"/>
    <mergeCell ref="B32:B33"/>
    <mergeCell ref="C32:D32"/>
    <mergeCell ref="E32:J32"/>
    <mergeCell ref="K32:U32"/>
    <mergeCell ref="V32:W32"/>
    <mergeCell ref="X32:AB32"/>
    <mergeCell ref="B5:B6"/>
    <mergeCell ref="C5:D5"/>
    <mergeCell ref="E5:J5"/>
    <mergeCell ref="K5:U5"/>
    <mergeCell ref="V5:W5"/>
    <mergeCell ref="X5:AB5"/>
    <mergeCell ref="AC32:AF32"/>
    <mergeCell ref="AG32:AJ32"/>
    <mergeCell ref="AK32:AP32"/>
    <mergeCell ref="AQ32:AR32"/>
    <mergeCell ref="B59:B60"/>
    <mergeCell ref="C59:D59"/>
    <mergeCell ref="E59:J59"/>
    <mergeCell ref="K59:U59"/>
    <mergeCell ref="V59:W59"/>
    <mergeCell ref="X59:AB59"/>
    <mergeCell ref="AC59:AF59"/>
    <mergeCell ref="AG59:AJ59"/>
    <mergeCell ref="AK59:AP59"/>
    <mergeCell ref="AQ59:AR59"/>
    <mergeCell ref="B86:B87"/>
    <mergeCell ref="C86:D86"/>
    <mergeCell ref="E86:J86"/>
    <mergeCell ref="K86:U86"/>
    <mergeCell ref="V86:W86"/>
    <mergeCell ref="X86:AB86"/>
    <mergeCell ref="AC86:AF86"/>
    <mergeCell ref="AG86:AJ86"/>
    <mergeCell ref="AK86:AP86"/>
    <mergeCell ref="AQ86:AR86"/>
    <mergeCell ref="B109:B110"/>
    <mergeCell ref="C109:D109"/>
    <mergeCell ref="E109:J109"/>
    <mergeCell ref="K109:U109"/>
    <mergeCell ref="V109:W109"/>
    <mergeCell ref="X109:AB109"/>
    <mergeCell ref="AC109:AF109"/>
    <mergeCell ref="AG109:AJ109"/>
    <mergeCell ref="AK109:AP109"/>
    <mergeCell ref="AQ109:AR109"/>
    <mergeCell ref="B124:B125"/>
    <mergeCell ref="C124:D124"/>
    <mergeCell ref="E124:J124"/>
    <mergeCell ref="K124:U124"/>
    <mergeCell ref="V124:W124"/>
    <mergeCell ref="X124:AB124"/>
    <mergeCell ref="AC124:AF124"/>
    <mergeCell ref="AG124:AJ124"/>
    <mergeCell ref="AK124:AP124"/>
    <mergeCell ref="AQ124:AR1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 Buckley</dc:creator>
  <cp:lastModifiedBy>Chris Rej</cp:lastModifiedBy>
  <dcterms:created xsi:type="dcterms:W3CDTF">2024-02-14T09:13:29Z</dcterms:created>
  <dcterms:modified xsi:type="dcterms:W3CDTF">2025-08-29T14:57:22Z</dcterms:modified>
</cp:coreProperties>
</file>