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fileSharing readOnlyRecommended="1"/>
  <workbookPr defaultThemeVersion="202300"/>
  <mc:AlternateContent xmlns:mc="http://schemas.openxmlformats.org/markup-compatibility/2006">
    <mc:Choice Requires="x15">
      <x15ac:absPath xmlns:x15ac="http://schemas.microsoft.com/office/spreadsheetml/2010/11/ac" url="/Users/jackpeacock/Downloads/"/>
    </mc:Choice>
  </mc:AlternateContent>
  <xr:revisionPtr revIDLastSave="0" documentId="8_{0448B05D-7866-3242-A6C9-FA44ECC6E3A2}" xr6:coauthVersionLast="47" xr6:coauthVersionMax="47" xr10:uidLastSave="{00000000-0000-0000-0000-000000000000}"/>
  <bookViews>
    <workbookView xWindow="28800" yWindow="0" windowWidth="38400" windowHeight="21600" xr2:uid="{8E4B4651-640F-4906-9645-635C380A7984}"/>
  </bookViews>
  <sheets>
    <sheet name="Cover Sheet and Methodology" sheetId="2" r:id="rId1"/>
    <sheet name="Table of Contents" sheetId="3" r:id="rId2"/>
    <sheet name="Tables" sheetId="1" r:id="rId3"/>
  </sheets>
  <definedNames>
    <definedName name="_xlnm._FilterDatabase" localSheetId="2" hidden="1">Tables!$A$1:$AI$126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8" i="1" l="1"/>
  <c r="A65" i="1"/>
  <c r="A32" i="1"/>
  <c r="A1" i="1"/>
  <c r="AR99" i="1" l="1"/>
  <c r="AR66" i="1"/>
  <c r="AR33" i="1"/>
  <c r="AR2" i="1"/>
  <c r="A3" i="3" l="1"/>
  <c r="A4" i="3"/>
  <c r="A5" i="3"/>
  <c r="A2" i="3"/>
</calcChain>
</file>

<file path=xl/sharedStrings.xml><?xml version="1.0" encoding="utf-8"?>
<sst xmlns="http://schemas.openxmlformats.org/spreadsheetml/2006/main" count="697" uniqueCount="125">
  <si>
    <t>Table_V1. If there was a UK General Election for the Westminster Parliament tomorrow, on a scale of 0-10, where 0 is definitely won't vote and 10 is will definitely vote, how likely would you be to vote in the General Election?</t>
  </si>
  <si>
    <t>Base: All Respondents</t>
  </si>
  <si>
    <t>Sex</t>
  </si>
  <si>
    <t>Age</t>
  </si>
  <si>
    <t>Region</t>
  </si>
  <si>
    <t>Highest level of qualification</t>
  </si>
  <si>
    <t>Household Income p.a.</t>
  </si>
  <si>
    <t>GE19 Vote</t>
  </si>
  <si>
    <t>EU16 Vote</t>
  </si>
  <si>
    <t>Voting Intention</t>
  </si>
  <si>
    <t>Total</t>
  </si>
  <si>
    <t>Female</t>
  </si>
  <si>
    <t>Male</t>
  </si>
  <si>
    <t>18-24</t>
  </si>
  <si>
    <t>25-34</t>
  </si>
  <si>
    <t>35-44</t>
  </si>
  <si>
    <t>45-54</t>
  </si>
  <si>
    <t>55-64</t>
  </si>
  <si>
    <t>65+</t>
  </si>
  <si>
    <t>London</t>
  </si>
  <si>
    <t>South</t>
  </si>
  <si>
    <t>Midlands</t>
  </si>
  <si>
    <t>North</t>
  </si>
  <si>
    <t>England</t>
  </si>
  <si>
    <t>Scotland</t>
  </si>
  <si>
    <t>Wales</t>
  </si>
  <si>
    <t>Northern Ireland</t>
  </si>
  <si>
    <t>No qualifications / Level 1</t>
  </si>
  <si>
    <t>Level 2 / Apprenticeship / Other</t>
  </si>
  <si>
    <t>Level 3</t>
  </si>
  <si>
    <t>Level 4+</t>
  </si>
  <si>
    <t>CON</t>
  </si>
  <si>
    <t>LAB</t>
  </si>
  <si>
    <t>LD</t>
  </si>
  <si>
    <t>OTH</t>
  </si>
  <si>
    <t>Leave</t>
  </si>
  <si>
    <t>Remain</t>
  </si>
  <si>
    <t>Unweighted Total</t>
  </si>
  <si>
    <t>Weighted Total</t>
  </si>
  <si>
    <t>10 - certain to vote</t>
  </si>
  <si>
    <t>-</t>
  </si>
  <si>
    <t>0 - would not vote</t>
  </si>
  <si>
    <t>Table_V2.1. If the Westminster Election was taking place tomorrow, and there was a candidate from all political parties standing in your constituency, which party do you think you would vote for?</t>
  </si>
  <si>
    <t>Base: Respondents likely to vote</t>
  </si>
  <si>
    <t>Conservative</t>
  </si>
  <si>
    <t>Labour</t>
  </si>
  <si>
    <t>Liberal Democrats</t>
  </si>
  <si>
    <t>Scottish National Party</t>
  </si>
  <si>
    <t>Green Party</t>
  </si>
  <si>
    <t>Reform UK</t>
  </si>
  <si>
    <t>Plaid Cymru</t>
  </si>
  <si>
    <t>UKIP</t>
  </si>
  <si>
    <t>Reclaim Party</t>
  </si>
  <si>
    <t>Other</t>
  </si>
  <si>
    <t>Undecided</t>
  </si>
  <si>
    <t>Refused</t>
  </si>
  <si>
    <t>Table_V2.2. If the Westminster Election was taking place tomorrow, and there was a candidate from all political parties standing in your constituency, which party do you think you would vote for?</t>
  </si>
  <si>
    <t>Base: Respondents likely to vote, factored by likelihood to vote</t>
  </si>
  <si>
    <t>Table_V2. If the Westminster Election was taking place tomorrow, and there was a candidate from all political parties standing in your constituency, which party do you think you would vote for?</t>
  </si>
  <si>
    <t>Base: Respondents likely to vote, factored by likelihood to vote, with undecided and refused removed</t>
  </si>
  <si>
    <t/>
  </si>
  <si>
    <t>9</t>
  </si>
  <si>
    <t>8</t>
  </si>
  <si>
    <t>7</t>
  </si>
  <si>
    <t>6</t>
  </si>
  <si>
    <t>5</t>
  </si>
  <si>
    <t>4</t>
  </si>
  <si>
    <t>3</t>
  </si>
  <si>
    <t>2</t>
  </si>
  <si>
    <t>1</t>
  </si>
  <si>
    <t>Data Weighting</t>
  </si>
  <si>
    <t>Targets for the weighted data were derived from Office for National Statistics Data.</t>
  </si>
  <si>
    <t>Margin of Error</t>
  </si>
  <si>
    <t>Because only a sample of the full population was interviewed, all results are subject to margin of error, meaning that not all differences are statistically significant.</t>
  </si>
  <si>
    <t>Subsamples from the cross-breaks will be subject to higher margin of error, conclusions drawn from crossbreaks with very small sub-samples should be treated with caution.</t>
  </si>
  <si>
    <t>Question presentation</t>
  </si>
  <si>
    <t xml:space="preserve">All data tables are shown in full, in the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</si>
  <si>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</si>
  <si>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</si>
  <si>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</si>
  <si>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</si>
  <si>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</si>
  <si>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</si>
  <si>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Methodology</t>
  </si>
  <si>
    <t>Data were analysed and weighted by Survation.</t>
  </si>
  <si>
    <t>Fieldwork Dates</t>
  </si>
  <si>
    <t>For further information please contact:</t>
  </si>
  <si>
    <t>researchteam@survation.com</t>
  </si>
  <si>
    <t>Data Collection Method</t>
  </si>
  <si>
    <t>If you are interested in commissioning a poll from us, please contact researchteam@survation.com for a prompt response to your enquiry.</t>
  </si>
  <si>
    <t>Sign up for our press releases at http://eepurl.com/mOK8T</t>
  </si>
  <si>
    <t>Differential response rates</t>
  </si>
  <si>
    <t>from different demographic</t>
  </si>
  <si>
    <t>Follow us on twitter: @Survation</t>
  </si>
  <si>
    <t>groups were taken into account.</t>
  </si>
  <si>
    <t>Survation is a Market Research Society company partner. Survation is a  member of the British Polling Council and abides by its rules.</t>
  </si>
  <si>
    <t>Population Sampled</t>
  </si>
  <si>
    <t>http://www.britishpollingcouncil.org</t>
  </si>
  <si>
    <t>Survation Ltd Registered in England &amp; Wales Number 07143509</t>
  </si>
  <si>
    <t>Sample Size</t>
  </si>
  <si>
    <t>Table</t>
  </si>
  <si>
    <t>Question</t>
  </si>
  <si>
    <t>Base</t>
  </si>
  <si>
    <t>All Respondents</t>
  </si>
  <si>
    <t>Table_V1</t>
  </si>
  <si>
    <t>Table_V2.1</t>
  </si>
  <si>
    <t>Table_V2.2</t>
  </si>
  <si>
    <t>Table_V2</t>
  </si>
  <si>
    <t>£0 - £19,999</t>
  </si>
  <si>
    <t>£20,000 - £39,999</t>
  </si>
  <si>
    <t>£40,000+</t>
  </si>
  <si>
    <t>If there was a UK General Election for the Westminster Parliament tomorrow, on a scale of 0-10, where 0 is definitely won't vote and 10 is will definitely vote, how likely would you be to vote in the General Election?</t>
  </si>
  <si>
    <t>If the Westminster Election was taking place tomorrow, and there was a candidate from all political parties standing in your constituency, which party do you think you would vote for?</t>
  </si>
  <si>
    <t>Respondents likely to vote</t>
  </si>
  <si>
    <t>Respondents likely to vote, factored by likelihood to vote</t>
  </si>
  <si>
    <t>Respondents likely to vote, factored by likelihood to vote, with undecided and refused removed</t>
  </si>
  <si>
    <t>Conducted by Survation</t>
  </si>
  <si>
    <t>17th-18th April 2024</t>
  </si>
  <si>
    <t>Data were weighted to the profile of all residents in the UK aged 18+</t>
  </si>
  <si>
    <t>Data were weighted by age, sex, region, and past votes in the 2016 European Union referendum and 2019 General Election.</t>
  </si>
  <si>
    <t>For example, in a question where 50% (the worst case scenario as far as margin of error is concerned) gave a particular answer, given the sample of 1010 it is 95% certain that the ‘true’ value will fall within the range of 1.9% from the sample result.</t>
  </si>
  <si>
    <t>All residents in the UK aged 18+</t>
  </si>
  <si>
    <t>The survey was conducted</t>
  </si>
  <si>
    <t>via online interview.</t>
  </si>
  <si>
    <t>Survation UK Politics Poll 19th 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</si>
</sst>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Calibri"/>
      <family val="2"/>
    </font>
    <font>
      <u/>
      <sz val="11"/>
      <color theme="10"/>
      <name val="Aptos Narrow"/>
      <family val="2"/>
      <scheme val="minor"/>
    </font>
    <font>
      <sz val="11"/>
      <color rgb="FF000000"/>
      <name val="Aptos Narrow"/>
      <family val="2"/>
      <scheme val="minor"/>
    </font>
    <font>
      <b/>
      <sz val="32"/>
      <color rgb="FF000000"/>
      <name val="Arial"/>
      <family val="2"/>
    </font>
    <font>
      <sz val="11"/>
      <color rgb="FF000000"/>
      <name val="Arial"/>
      <family val="2"/>
    </font>
    <font>
      <b/>
      <sz val="36"/>
      <color rgb="FF000000"/>
      <name val="Arial"/>
      <family val="2"/>
    </font>
    <font>
      <b/>
      <sz val="16"/>
      <color rgb="FF000000"/>
      <name val="Arial"/>
      <family val="2"/>
    </font>
    <font>
      <b/>
      <sz val="11"/>
      <color rgb="FF000000"/>
      <name val="Arial"/>
      <family val="2"/>
    </font>
    <font>
      <sz val="11"/>
      <name val="Arial"/>
      <family val="2"/>
    </font>
    <font>
      <b/>
      <sz val="20"/>
      <color rgb="FF000000"/>
      <name val="Arial"/>
      <family val="2"/>
    </font>
    <font>
      <u/>
      <sz val="11"/>
      <color rgb="FF0563C1"/>
      <name val="Aptos Narrow"/>
      <family val="2"/>
      <scheme val="minor"/>
    </font>
    <font>
      <u/>
      <sz val="11"/>
      <color rgb="FF0563C1"/>
      <name val="Arial"/>
      <family val="2"/>
    </font>
    <font>
      <sz val="11"/>
      <color theme="1"/>
      <name val="Arial"/>
      <family val="2"/>
    </font>
    <font>
      <sz val="10"/>
      <color theme="1"/>
      <name val="Arial"/>
      <family val="2"/>
    </font>
    <font>
      <b/>
      <sz val="13"/>
      <color rgb="FF000000"/>
      <name val="Calibri"/>
      <family val="2"/>
    </font>
    <font>
      <sz val="13"/>
      <color theme="1"/>
      <name val="Calibri"/>
      <family val="2"/>
    </font>
    <font>
      <sz val="13"/>
      <color rgb="FF000000"/>
      <name val="Calibri"/>
      <family val="2"/>
    </font>
    <font>
      <sz val="13"/>
      <color theme="0"/>
      <name val="Calibri"/>
      <family val="2"/>
    </font>
    <font>
      <b/>
      <sz val="10"/>
      <color rgb="FF000000"/>
      <name val="Arial"/>
      <family val="2"/>
    </font>
    <font>
      <sz val="11"/>
      <color theme="0"/>
      <name val="Calibri"/>
      <family val="2"/>
    </font>
    <font>
      <sz val="12"/>
      <color theme="1"/>
      <name val="Calibri"/>
      <family val="2"/>
    </font>
    <font>
      <b/>
      <sz val="10"/>
      <color rgb="FF000000"/>
      <name val="Calibri"/>
      <family val="2"/>
    </font>
    <font>
      <sz val="10"/>
      <color rgb="FF000000"/>
      <name val="Calibri"/>
      <family val="2"/>
    </font>
    <font>
      <sz val="12"/>
      <color theme="0"/>
      <name val="Calibri"/>
      <family val="2"/>
    </font>
    <font>
      <u/>
      <sz val="11"/>
      <color rgb="FF0070C0"/>
      <name val="Calibri"/>
      <family val="2"/>
    </font>
    <font>
      <b/>
      <sz val="11"/>
      <color theme="1"/>
      <name val="Calibri"/>
      <family val="2"/>
    </font>
    <font>
      <b/>
      <u/>
      <sz val="11"/>
      <color rgb="FF0070C0"/>
      <name val="Calibr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0E2DA"/>
        <bgColor indexed="64"/>
      </patternFill>
    </fill>
    <fill>
      <patternFill patternType="solid">
        <fgColor rgb="FFFFFFFF"/>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xf numFmtId="0" fontId="20" fillId="0" borderId="0"/>
    <xf numFmtId="0" fontId="20" fillId="0" borderId="0"/>
    <xf numFmtId="0" fontId="28" fillId="0" borderId="0" applyNumberFormat="0" applyFill="0" applyBorder="0" applyAlignment="0" applyProtection="0"/>
    <xf numFmtId="0" fontId="31" fillId="0" borderId="0"/>
  </cellStyleXfs>
  <cellXfs count="64">
    <xf numFmtId="0" fontId="0" fillId="0" borderId="0" xfId="0"/>
    <xf numFmtId="0" fontId="21" fillId="33" borderId="0" xfId="43" applyFont="1" applyFill="1"/>
    <xf numFmtId="0" fontId="22" fillId="33" borderId="0" xfId="44" applyFont="1" applyFill="1"/>
    <xf numFmtId="0" fontId="22" fillId="33" borderId="0" xfId="43" applyFont="1" applyFill="1"/>
    <xf numFmtId="0" fontId="23" fillId="33" borderId="0" xfId="43" applyFont="1" applyFill="1"/>
    <xf numFmtId="0" fontId="24" fillId="33" borderId="0" xfId="43" applyFont="1" applyFill="1"/>
    <xf numFmtId="0" fontId="25" fillId="33" borderId="0" xfId="43" applyFont="1" applyFill="1" applyAlignment="1">
      <alignment vertical="center"/>
    </xf>
    <xf numFmtId="0" fontId="26" fillId="33" borderId="0" xfId="43" applyFont="1" applyFill="1" applyAlignment="1">
      <alignment vertical="center"/>
    </xf>
    <xf numFmtId="0" fontId="22" fillId="33" borderId="0" xfId="43" applyFont="1" applyFill="1" applyAlignment="1">
      <alignment vertical="center"/>
    </xf>
    <xf numFmtId="0" fontId="25" fillId="33" borderId="0" xfId="43" applyFont="1" applyFill="1"/>
    <xf numFmtId="0" fontId="27" fillId="33" borderId="0" xfId="43" applyFont="1" applyFill="1" applyAlignment="1">
      <alignment vertical="center"/>
    </xf>
    <xf numFmtId="49" fontId="26" fillId="33" borderId="0" xfId="43" applyNumberFormat="1" applyFont="1" applyFill="1" applyAlignment="1">
      <alignment vertical="center"/>
    </xf>
    <xf numFmtId="0" fontId="29" fillId="33" borderId="0" xfId="45" applyFont="1" applyFill="1" applyBorder="1"/>
    <xf numFmtId="0" fontId="30" fillId="34" borderId="0" xfId="43" applyFont="1" applyFill="1" applyAlignment="1">
      <alignment horizontal="left" vertical="center" wrapText="1"/>
    </xf>
    <xf numFmtId="0" fontId="22" fillId="33" borderId="0" xfId="43" applyFont="1" applyFill="1" applyAlignment="1">
      <alignment horizontal="left" vertical="top"/>
    </xf>
    <xf numFmtId="0" fontId="22" fillId="33" borderId="0" xfId="43" applyFont="1" applyFill="1" applyAlignment="1">
      <alignment horizontal="left" vertical="top" wrapText="1"/>
    </xf>
    <xf numFmtId="3" fontId="26" fillId="33" borderId="0" xfId="43" applyNumberFormat="1" applyFont="1" applyFill="1" applyAlignment="1">
      <alignment horizontal="left" vertical="center"/>
    </xf>
    <xf numFmtId="0" fontId="22" fillId="33" borderId="0" xfId="43" applyFont="1" applyFill="1" applyAlignment="1">
      <alignment horizontal="center" vertical="center" wrapText="1"/>
    </xf>
    <xf numFmtId="3" fontId="22" fillId="33" borderId="0" xfId="43" applyNumberFormat="1" applyFont="1" applyFill="1" applyAlignment="1">
      <alignment vertical="center"/>
    </xf>
    <xf numFmtId="0" fontId="32" fillId="34" borderId="10" xfId="46" applyFont="1" applyFill="1" applyBorder="1" applyAlignment="1">
      <alignment horizontal="center" vertical="center"/>
    </xf>
    <xf numFmtId="0" fontId="32" fillId="34" borderId="11" xfId="46" applyFont="1" applyFill="1" applyBorder="1" applyAlignment="1">
      <alignment horizontal="center" vertical="center"/>
    </xf>
    <xf numFmtId="0" fontId="33" fillId="0" borderId="0" xfId="46" applyFont="1"/>
    <xf numFmtId="0" fontId="31" fillId="0" borderId="0" xfId="46"/>
    <xf numFmtId="0" fontId="34" fillId="35" borderId="12" xfId="46" applyFont="1" applyFill="1" applyBorder="1" applyAlignment="1">
      <alignment horizontal="left" vertical="center" wrapText="1"/>
    </xf>
    <xf numFmtId="0" fontId="34" fillId="35" borderId="12" xfId="46" applyFont="1" applyFill="1" applyBorder="1" applyAlignment="1">
      <alignment horizontal="left" vertical="center"/>
    </xf>
    <xf numFmtId="0" fontId="35" fillId="0" borderId="0" xfId="46" applyFont="1"/>
    <xf numFmtId="0" fontId="34" fillId="35" borderId="13" xfId="46" applyFont="1" applyFill="1" applyBorder="1" applyAlignment="1">
      <alignment horizontal="left" vertical="center"/>
    </xf>
    <xf numFmtId="0" fontId="34" fillId="35" borderId="13" xfId="46" applyFont="1" applyFill="1" applyBorder="1" applyAlignment="1">
      <alignment horizontal="left" vertical="center" wrapText="1"/>
    </xf>
    <xf numFmtId="0" fontId="36" fillId="35" borderId="0" xfId="46" applyFont="1" applyFill="1" applyAlignment="1">
      <alignment horizontal="left" vertical="center"/>
    </xf>
    <xf numFmtId="0" fontId="37" fillId="0" borderId="0" xfId="0" applyFont="1"/>
    <xf numFmtId="0" fontId="38" fillId="0" borderId="0" xfId="0" applyFont="1"/>
    <xf numFmtId="0" fontId="18" fillId="0" borderId="0" xfId="0" applyFont="1"/>
    <xf numFmtId="2" fontId="40" fillId="33" borderId="20" xfId="0" applyNumberFormat="1" applyFont="1" applyFill="1" applyBorder="1" applyAlignment="1">
      <alignment horizontal="center" vertical="center" wrapText="1"/>
    </xf>
    <xf numFmtId="2" fontId="40" fillId="33" borderId="21" xfId="0" applyNumberFormat="1" applyFont="1" applyFill="1" applyBorder="1" applyAlignment="1">
      <alignment horizontal="center" vertical="center" wrapText="1"/>
    </xf>
    <xf numFmtId="2" fontId="40" fillId="33" borderId="22" xfId="0" applyNumberFormat="1" applyFont="1" applyFill="1" applyBorder="1" applyAlignment="1">
      <alignment horizontal="center" vertical="center" wrapText="1"/>
    </xf>
    <xf numFmtId="0" fontId="41" fillId="0" borderId="0" xfId="0" applyFont="1"/>
    <xf numFmtId="0" fontId="0" fillId="0" borderId="0" xfId="0" applyAlignment="1">
      <alignment horizontal="center" vertical="center"/>
    </xf>
    <xf numFmtId="0" fontId="42" fillId="0" borderId="0" xfId="42" applyFont="1"/>
    <xf numFmtId="0" fontId="18" fillId="0" borderId="0" xfId="0" applyFont="1" applyAlignment="1">
      <alignment horizontal="center" vertical="center"/>
    </xf>
    <xf numFmtId="0" fontId="43" fillId="0" borderId="0" xfId="0" applyFont="1"/>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0" xfId="0" applyFont="1" applyBorder="1" applyAlignment="1">
      <alignment horizontal="center" vertical="center"/>
    </xf>
    <xf numFmtId="10" fontId="18" fillId="0" borderId="26" xfId="0" applyNumberFormat="1" applyFont="1" applyBorder="1" applyAlignment="1">
      <alignment horizontal="center" vertical="center"/>
    </xf>
    <xf numFmtId="10" fontId="18" fillId="0" borderId="0" xfId="0" applyNumberFormat="1" applyFont="1" applyAlignment="1">
      <alignment horizontal="center" vertical="center"/>
    </xf>
    <xf numFmtId="10" fontId="18" fillId="0" borderId="20" xfId="0" applyNumberFormat="1" applyFont="1" applyBorder="1" applyAlignment="1">
      <alignment horizontal="center" vertical="center"/>
    </xf>
    <xf numFmtId="9" fontId="18" fillId="0" borderId="0" xfId="0" applyNumberFormat="1" applyFont="1" applyAlignment="1">
      <alignment horizontal="center" vertical="center"/>
    </xf>
    <xf numFmtId="10" fontId="18" fillId="0" borderId="27" xfId="0" applyNumberFormat="1" applyFont="1" applyBorder="1" applyAlignment="1">
      <alignment horizontal="center" vertical="center"/>
    </xf>
    <xf numFmtId="10" fontId="18" fillId="0" borderId="28" xfId="0" applyNumberFormat="1"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9" fontId="18" fillId="0" borderId="26" xfId="0" applyNumberFormat="1" applyFont="1" applyBorder="1" applyAlignment="1">
      <alignment horizontal="center" vertical="center"/>
    </xf>
    <xf numFmtId="10" fontId="18" fillId="0" borderId="29" xfId="0" applyNumberFormat="1" applyFont="1" applyBorder="1" applyAlignment="1">
      <alignment horizontal="center" vertical="center"/>
    </xf>
    <xf numFmtId="0" fontId="44" fillId="34" borderId="12" xfId="42" quotePrefix="1" applyFont="1" applyFill="1" applyBorder="1" applyAlignment="1">
      <alignment horizontal="center" vertical="center"/>
    </xf>
    <xf numFmtId="0" fontId="30" fillId="34" borderId="0" xfId="43" applyFont="1" applyFill="1" applyAlignment="1">
      <alignment horizontal="left" vertical="center" wrapText="1"/>
    </xf>
    <xf numFmtId="2" fontId="39" fillId="33" borderId="15" xfId="0" applyNumberFormat="1" applyFont="1" applyFill="1" applyBorder="1" applyAlignment="1">
      <alignment horizontal="center" vertical="center"/>
    </xf>
    <xf numFmtId="2" fontId="39" fillId="33" borderId="17" xfId="0" applyNumberFormat="1" applyFont="1" applyFill="1" applyBorder="1" applyAlignment="1">
      <alignment horizontal="center" vertical="center"/>
    </xf>
    <xf numFmtId="2" fontId="39" fillId="33" borderId="16" xfId="0" applyNumberFormat="1" applyFont="1" applyFill="1" applyBorder="1" applyAlignment="1">
      <alignment horizontal="center" vertical="center"/>
    </xf>
    <xf numFmtId="2" fontId="39" fillId="33" borderId="18" xfId="0" applyNumberFormat="1" applyFont="1" applyFill="1" applyBorder="1" applyAlignment="1">
      <alignment horizontal="center" vertical="center"/>
    </xf>
    <xf numFmtId="0" fontId="18" fillId="0" borderId="0" xfId="0" applyFont="1"/>
    <xf numFmtId="2" fontId="39" fillId="33" borderId="14" xfId="0" applyNumberFormat="1" applyFont="1" applyFill="1" applyBorder="1" applyAlignment="1">
      <alignment horizontal="center" vertical="center"/>
    </xf>
    <xf numFmtId="2" fontId="39" fillId="33" borderId="19" xfId="0" applyNumberFormat="1" applyFont="1" applyFill="1" applyBorder="1" applyAlignment="1">
      <alignment horizontal="center" vertical="center"/>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5" xr:uid="{673A065A-F152-4895-B8BA-0BB0FA625BC3}"/>
    <cellStyle name="Input" xfId="9" builtinId="20" customBuiltin="1"/>
    <cellStyle name="Linked Cell" xfId="12" builtinId="24" customBuiltin="1"/>
    <cellStyle name="Neutral" xfId="8" builtinId="28" customBuiltin="1"/>
    <cellStyle name="Normal" xfId="0" builtinId="0"/>
    <cellStyle name="Normal 2" xfId="46" xr:uid="{0B1ECA80-2CA4-4B37-BA1C-158D154DC86D}"/>
    <cellStyle name="Normal 2 2 2" xfId="43" xr:uid="{318897C5-138B-40B2-A233-8B149CAD3C64}"/>
    <cellStyle name="Normal 3 2" xfId="44" xr:uid="{C3801633-E0E3-40FF-9175-3F9B8EFDDFC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xdr:col>
      <xdr:colOff>342900</xdr:colOff>
      <xdr:row>8</xdr:row>
      <xdr:rowOff>177800</xdr:rowOff>
    </xdr:to>
    <xdr:pic>
      <xdr:nvPicPr>
        <xdr:cNvPr id="4" name="Picture 3">
          <a:extLst>
            <a:ext uri="{FF2B5EF4-FFF2-40B4-BE49-F238E27FC236}">
              <a16:creationId xmlns:a16="http://schemas.microsoft.com/office/drawing/2014/main" id="{F089ED32-9AAD-0D1F-A6C0-BBE02EAD3F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27100"/>
          <a:ext cx="1701800" cy="1143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team@survation.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D9256-E80B-4EE9-8C9E-0721D2292767}">
  <dimension ref="A1:H43"/>
  <sheetViews>
    <sheetView tabSelected="1" zoomScaleNormal="100" workbookViewId="0"/>
  </sheetViews>
  <sheetFormatPr baseColWidth="10" defaultColWidth="10.5" defaultRowHeight="14" x14ac:dyDescent="0.15"/>
  <cols>
    <col min="1" max="1" width="17.83203125" style="2" customWidth="1"/>
    <col min="2" max="4" width="10.5" style="2"/>
    <col min="5" max="5" width="18.83203125" style="2" customWidth="1"/>
    <col min="6" max="6" width="10.5" style="2"/>
    <col min="7" max="7" width="6.83203125" style="2" customWidth="1"/>
    <col min="8" max="16384" width="10.5" style="2"/>
  </cols>
  <sheetData>
    <row r="1" spans="1:8" ht="40" x14ac:dyDescent="0.4">
      <c r="A1" s="1" t="s">
        <v>124</v>
      </c>
      <c r="B1" s="1"/>
      <c r="C1" s="1"/>
      <c r="D1" s="1"/>
      <c r="E1" s="1"/>
      <c r="F1" s="1"/>
    </row>
    <row r="2" spans="1:8" ht="13.5" customHeight="1" x14ac:dyDescent="0.45">
      <c r="A2" s="3"/>
      <c r="B2" s="4"/>
      <c r="C2" s="4"/>
      <c r="D2" s="4"/>
      <c r="E2" s="4"/>
      <c r="F2" s="3"/>
    </row>
    <row r="3" spans="1:8" ht="20" x14ac:dyDescent="0.2">
      <c r="A3" s="5" t="s">
        <v>116</v>
      </c>
      <c r="B3" s="5"/>
      <c r="C3" s="5"/>
      <c r="D3" s="5"/>
      <c r="E3" s="3"/>
      <c r="F3" s="3"/>
    </row>
    <row r="4" spans="1:8" x14ac:dyDescent="0.15">
      <c r="A4" s="3"/>
      <c r="B4" s="3"/>
      <c r="C4" s="3"/>
      <c r="D4" s="3"/>
      <c r="E4" s="3"/>
      <c r="F4" s="3"/>
    </row>
    <row r="5" spans="1:8" x14ac:dyDescent="0.15">
      <c r="D5" s="3"/>
    </row>
    <row r="6" spans="1:8" x14ac:dyDescent="0.15">
      <c r="D6" s="3"/>
    </row>
    <row r="7" spans="1:8" x14ac:dyDescent="0.15">
      <c r="D7" s="3"/>
    </row>
    <row r="8" spans="1:8" ht="20.25" customHeight="1" x14ac:dyDescent="0.15">
      <c r="D8" s="3"/>
    </row>
    <row r="9" spans="1:8" ht="15.75" customHeight="1" x14ac:dyDescent="0.15">
      <c r="D9" s="3"/>
      <c r="H9" s="8"/>
    </row>
    <row r="10" spans="1:8" ht="15.75" customHeight="1" x14ac:dyDescent="0.15">
      <c r="D10" s="3"/>
      <c r="H10" s="8"/>
    </row>
    <row r="11" spans="1:8" ht="15.75" customHeight="1" x14ac:dyDescent="0.15">
      <c r="D11" s="3"/>
      <c r="H11" s="8"/>
    </row>
    <row r="12" spans="1:8" ht="21.75" customHeight="1" x14ac:dyDescent="0.15">
      <c r="A12" s="10" t="s">
        <v>83</v>
      </c>
      <c r="B12" s="10"/>
      <c r="C12" s="10"/>
      <c r="D12" s="3"/>
      <c r="E12" s="6" t="s">
        <v>70</v>
      </c>
      <c r="H12" s="8"/>
    </row>
    <row r="13" spans="1:8" ht="15.75" customHeight="1" x14ac:dyDescent="0.15">
      <c r="A13" s="8"/>
      <c r="B13" s="3"/>
      <c r="C13" s="3"/>
      <c r="D13" s="3"/>
      <c r="E13" s="7" t="s">
        <v>118</v>
      </c>
      <c r="H13" s="8"/>
    </row>
    <row r="14" spans="1:8" ht="16.5" customHeight="1" x14ac:dyDescent="0.15">
      <c r="A14" s="6" t="s">
        <v>85</v>
      </c>
      <c r="B14" s="6"/>
      <c r="C14" s="3"/>
      <c r="D14" s="3"/>
      <c r="E14" s="7" t="s">
        <v>119</v>
      </c>
      <c r="H14" s="8"/>
    </row>
    <row r="15" spans="1:8" ht="15.75" customHeight="1" x14ac:dyDescent="0.15">
      <c r="A15" s="11" t="s">
        <v>117</v>
      </c>
      <c r="B15" s="11"/>
      <c r="C15" s="7"/>
      <c r="D15" s="3"/>
      <c r="E15" s="8" t="s">
        <v>71</v>
      </c>
      <c r="H15" s="8"/>
    </row>
    <row r="16" spans="1:8" ht="25.5" customHeight="1" x14ac:dyDescent="0.15">
      <c r="A16" s="8"/>
      <c r="B16" s="3"/>
      <c r="C16" s="3"/>
      <c r="D16" s="3"/>
      <c r="E16" s="3"/>
      <c r="H16" s="8"/>
    </row>
    <row r="17" spans="1:8" x14ac:dyDescent="0.15">
      <c r="A17" s="6" t="s">
        <v>88</v>
      </c>
      <c r="B17" s="6"/>
      <c r="C17" s="6"/>
      <c r="D17" s="3"/>
      <c r="E17" s="6" t="s">
        <v>72</v>
      </c>
    </row>
    <row r="18" spans="1:8" ht="16.5" customHeight="1" x14ac:dyDescent="0.15">
      <c r="A18" s="56" t="s">
        <v>122</v>
      </c>
      <c r="B18" s="56"/>
      <c r="C18" s="13"/>
      <c r="D18" s="3"/>
      <c r="E18" s="8" t="s">
        <v>73</v>
      </c>
    </row>
    <row r="19" spans="1:8" x14ac:dyDescent="0.15">
      <c r="A19" s="8" t="s">
        <v>123</v>
      </c>
      <c r="D19" s="3"/>
      <c r="E19" s="7" t="s">
        <v>120</v>
      </c>
    </row>
    <row r="20" spans="1:8" x14ac:dyDescent="0.15">
      <c r="A20" s="8" t="s">
        <v>91</v>
      </c>
      <c r="D20" s="3"/>
      <c r="E20" s="8" t="s">
        <v>74</v>
      </c>
    </row>
    <row r="21" spans="1:8" ht="14.25" customHeight="1" x14ac:dyDescent="0.15">
      <c r="A21" s="8" t="s">
        <v>92</v>
      </c>
      <c r="B21" s="8"/>
      <c r="C21" s="8"/>
      <c r="D21" s="3"/>
      <c r="E21" s="9" t="s">
        <v>75</v>
      </c>
    </row>
    <row r="22" spans="1:8" x14ac:dyDescent="0.15">
      <c r="A22" s="8" t="s">
        <v>94</v>
      </c>
      <c r="B22" s="8"/>
      <c r="C22" s="8"/>
      <c r="D22" s="8"/>
      <c r="E22" s="3" t="s">
        <v>76</v>
      </c>
    </row>
    <row r="23" spans="1:8" x14ac:dyDescent="0.15">
      <c r="B23" s="8"/>
      <c r="C23" s="8"/>
      <c r="D23" s="8"/>
      <c r="E23" s="3" t="s">
        <v>77</v>
      </c>
    </row>
    <row r="24" spans="1:8" x14ac:dyDescent="0.15">
      <c r="A24" s="6" t="s">
        <v>96</v>
      </c>
      <c r="B24" s="8"/>
      <c r="C24" s="8"/>
      <c r="D24" s="8"/>
      <c r="E24" s="3" t="s">
        <v>78</v>
      </c>
    </row>
    <row r="25" spans="1:8" x14ac:dyDescent="0.15">
      <c r="A25" s="14" t="s">
        <v>121</v>
      </c>
      <c r="B25" s="3"/>
      <c r="C25" s="3"/>
      <c r="D25" s="8"/>
      <c r="E25" s="3" t="s">
        <v>79</v>
      </c>
    </row>
    <row r="26" spans="1:8" x14ac:dyDescent="0.15">
      <c r="A26" s="14"/>
      <c r="B26" s="6"/>
      <c r="C26" s="6"/>
      <c r="D26" s="8"/>
      <c r="E26" s="3" t="s">
        <v>80</v>
      </c>
      <c r="H26" s="12" t="s">
        <v>87</v>
      </c>
    </row>
    <row r="27" spans="1:8" x14ac:dyDescent="0.15">
      <c r="A27" s="6" t="s">
        <v>99</v>
      </c>
      <c r="B27" s="15"/>
      <c r="C27" s="15"/>
      <c r="D27" s="3"/>
      <c r="E27" s="3"/>
    </row>
    <row r="28" spans="1:8" ht="14.75" customHeight="1" x14ac:dyDescent="0.15">
      <c r="A28" s="16">
        <v>1010</v>
      </c>
      <c r="B28" s="17"/>
      <c r="C28" s="17"/>
      <c r="D28" s="3"/>
      <c r="E28" s="3" t="s">
        <v>81</v>
      </c>
    </row>
    <row r="29" spans="1:8" ht="14.75" customHeight="1" x14ac:dyDescent="0.15">
      <c r="D29" s="3"/>
      <c r="E29" s="3" t="s">
        <v>82</v>
      </c>
    </row>
    <row r="30" spans="1:8" ht="14.75" customHeight="1" x14ac:dyDescent="0.15">
      <c r="D30" s="3"/>
      <c r="E30" s="3"/>
    </row>
    <row r="31" spans="1:8" ht="14.75" customHeight="1" x14ac:dyDescent="0.15">
      <c r="D31" s="3"/>
      <c r="E31" s="3" t="s">
        <v>84</v>
      </c>
    </row>
    <row r="32" spans="1:8" x14ac:dyDescent="0.15">
      <c r="D32" s="3"/>
      <c r="E32" s="3"/>
    </row>
    <row r="33" spans="1:5" x14ac:dyDescent="0.15">
      <c r="D33" s="3"/>
      <c r="E33" s="3" t="s">
        <v>86</v>
      </c>
    </row>
    <row r="34" spans="1:5" x14ac:dyDescent="0.15">
      <c r="D34" s="3"/>
    </row>
    <row r="35" spans="1:5" x14ac:dyDescent="0.15">
      <c r="D35" s="3"/>
      <c r="E35" s="3" t="s">
        <v>89</v>
      </c>
    </row>
    <row r="36" spans="1:5" x14ac:dyDescent="0.15">
      <c r="D36" s="3"/>
      <c r="E36" s="3"/>
    </row>
    <row r="37" spans="1:5" x14ac:dyDescent="0.15">
      <c r="D37" s="3"/>
      <c r="E37" s="3" t="s">
        <v>90</v>
      </c>
    </row>
    <row r="38" spans="1:5" x14ac:dyDescent="0.15">
      <c r="D38" s="3"/>
      <c r="E38" s="3"/>
    </row>
    <row r="39" spans="1:5" x14ac:dyDescent="0.15">
      <c r="D39" s="3"/>
      <c r="E39" s="3" t="s">
        <v>93</v>
      </c>
    </row>
    <row r="40" spans="1:5" x14ac:dyDescent="0.15">
      <c r="A40" s="18"/>
      <c r="B40" s="3"/>
      <c r="C40" s="3"/>
      <c r="D40" s="3"/>
      <c r="E40" s="3"/>
    </row>
    <row r="41" spans="1:5" x14ac:dyDescent="0.15">
      <c r="A41" s="8"/>
      <c r="E41" s="3" t="s">
        <v>95</v>
      </c>
    </row>
    <row r="42" spans="1:5" x14ac:dyDescent="0.15">
      <c r="E42" s="3" t="s">
        <v>97</v>
      </c>
    </row>
    <row r="43" spans="1:5" x14ac:dyDescent="0.15">
      <c r="E43" s="3" t="s">
        <v>98</v>
      </c>
    </row>
  </sheetData>
  <mergeCells count="1">
    <mergeCell ref="A18:B18"/>
  </mergeCells>
  <hyperlinks>
    <hyperlink ref="H26" r:id="rId1" display="mailto:researchteam@survation.com" xr:uid="{DF206053-7729-42D8-BA95-2AFE088D95AA}"/>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EDAAD-D9DA-43FB-8573-EE9BC82D35B6}">
  <dimension ref="A1:D170"/>
  <sheetViews>
    <sheetView showGridLines="0" zoomScaleNormal="100" workbookViewId="0"/>
  </sheetViews>
  <sheetFormatPr baseColWidth="10" defaultColWidth="9.1640625" defaultRowHeight="13" x14ac:dyDescent="0.15"/>
  <cols>
    <col min="1" max="1" width="24" style="22" customWidth="1"/>
    <col min="2" max="2" width="201.33203125" style="22" customWidth="1"/>
    <col min="3" max="3" width="62.83203125" style="22" customWidth="1"/>
    <col min="4" max="16384" width="9.1640625" style="22"/>
  </cols>
  <sheetData>
    <row r="1" spans="1:4" ht="38" customHeight="1" thickBot="1" x14ac:dyDescent="0.25">
      <c r="A1" s="19" t="s">
        <v>100</v>
      </c>
      <c r="B1" s="20" t="s">
        <v>101</v>
      </c>
      <c r="C1" s="19" t="s">
        <v>102</v>
      </c>
      <c r="D1" s="21"/>
    </row>
    <row r="2" spans="1:4" ht="38" customHeight="1" thickBot="1" x14ac:dyDescent="0.25">
      <c r="A2" s="55" t="str">
        <f>HYPERLINK("#Tables!" &amp; ADDRESS(MATCH(D2,Tables!AR:AR,0),1),D2)</f>
        <v>Table_V1</v>
      </c>
      <c r="B2" s="23" t="s">
        <v>111</v>
      </c>
      <c r="C2" s="24" t="s">
        <v>103</v>
      </c>
      <c r="D2" s="25" t="s">
        <v>104</v>
      </c>
    </row>
    <row r="3" spans="1:4" ht="38" customHeight="1" thickBot="1" x14ac:dyDescent="0.25">
      <c r="A3" s="55" t="str">
        <f>HYPERLINK("#Tables!" &amp; ADDRESS(MATCH(D3,Tables!AR:AR,0),1),D3)</f>
        <v>Table_V2.1</v>
      </c>
      <c r="B3" s="26" t="s">
        <v>112</v>
      </c>
      <c r="C3" s="26" t="s">
        <v>113</v>
      </c>
      <c r="D3" s="25" t="s">
        <v>105</v>
      </c>
    </row>
    <row r="4" spans="1:4" ht="38" customHeight="1" thickBot="1" x14ac:dyDescent="0.25">
      <c r="A4" s="55" t="str">
        <f>HYPERLINK("#Tables!" &amp; ADDRESS(MATCH(D4,Tables!AR:AR,0),1),D4)</f>
        <v>Table_V2.2</v>
      </c>
      <c r="B4" s="26" t="s">
        <v>112</v>
      </c>
      <c r="C4" s="26" t="s">
        <v>114</v>
      </c>
      <c r="D4" s="25" t="s">
        <v>106</v>
      </c>
    </row>
    <row r="5" spans="1:4" ht="38" customHeight="1" x14ac:dyDescent="0.2">
      <c r="A5" s="55" t="str">
        <f>HYPERLINK("#Tables!" &amp; ADDRESS(MATCH(D5,Tables!AR:AR,0),1),D5)</f>
        <v>Table_V2</v>
      </c>
      <c r="B5" s="26" t="s">
        <v>112</v>
      </c>
      <c r="C5" s="27" t="s">
        <v>115</v>
      </c>
      <c r="D5" s="25" t="s">
        <v>107</v>
      </c>
    </row>
    <row r="13" spans="1:4" x14ac:dyDescent="0.15">
      <c r="A13" s="28"/>
    </row>
    <row r="28" spans="1:1" x14ac:dyDescent="0.15">
      <c r="A28" s="28"/>
    </row>
    <row r="43" spans="1:1" x14ac:dyDescent="0.15">
      <c r="A43" s="28"/>
    </row>
    <row r="58" spans="1:1" x14ac:dyDescent="0.15">
      <c r="A58" s="28"/>
    </row>
    <row r="73" spans="1:1" x14ac:dyDescent="0.15">
      <c r="A73" s="28"/>
    </row>
    <row r="90" spans="1:1" x14ac:dyDescent="0.15">
      <c r="A90" s="28"/>
    </row>
    <row r="105" spans="1:1" x14ac:dyDescent="0.15">
      <c r="A105" s="28"/>
    </row>
    <row r="122" spans="1:1" x14ac:dyDescent="0.15">
      <c r="A122" s="28"/>
    </row>
    <row r="145" spans="1:1" x14ac:dyDescent="0.15">
      <c r="A145" s="28"/>
    </row>
    <row r="170" spans="1:1" x14ac:dyDescent="0.15">
      <c r="A170" s="28"/>
    </row>
  </sheetData>
  <hyperlinks>
    <hyperlink ref="A2" location="'Tables'!A2" display="'Table_Q1" xr:uid="{B8F35147-CDD5-4F02-85B0-3EC1CCB8848A}"/>
    <hyperlink ref="A3:A5" location="'Tables'!A2" display="'Table_Q1" xr:uid="{7A6C4F6F-F186-4819-AE4B-5A090D496FE0}"/>
  </hyperlinks>
  <pageMargins left="0.75" right="0.75" top="1" bottom="1" header="0.5" footer="0.5"/>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D3304-20D9-4700-8829-EBDBF3154D20}">
  <sheetPr>
    <pageSetUpPr autoPageBreaks="0"/>
  </sheetPr>
  <dimension ref="A1:AR126"/>
  <sheetViews>
    <sheetView showGridLines="0" zoomScaleNormal="100" workbookViewId="0"/>
  </sheetViews>
  <sheetFormatPr baseColWidth="10" defaultColWidth="8.83203125" defaultRowHeight="15" x14ac:dyDescent="0.2"/>
  <cols>
    <col min="1" max="1" width="49.1640625" customWidth="1"/>
    <col min="2" max="35" width="9.1640625" style="36"/>
  </cols>
  <sheetData>
    <row r="1" spans="1:44" x14ac:dyDescent="0.2">
      <c r="A1" s="37" t="str">
        <f>HYPERLINK("#Contents!A1", "Contents")</f>
        <v>Contents</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row>
    <row r="2" spans="1:44" x14ac:dyDescent="0.2">
      <c r="A2" s="39" t="s">
        <v>0</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R2" s="29" t="str">
        <f>LEFT(A2, FIND(" ", A2) - 2)</f>
        <v>Table_V1</v>
      </c>
    </row>
    <row r="3" spans="1:44" x14ac:dyDescent="0.2">
      <c r="A3" s="31" t="s">
        <v>1</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row>
    <row r="4" spans="1:44" ht="16" thickBot="1" x14ac:dyDescent="0.25">
      <c r="A4" s="31" t="s">
        <v>60</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row>
    <row r="5" spans="1:44" s="31" customFormat="1" ht="42" customHeight="1" x14ac:dyDescent="0.2">
      <c r="A5" s="30" t="s">
        <v>60</v>
      </c>
      <c r="B5" s="62" t="s">
        <v>10</v>
      </c>
      <c r="C5" s="57" t="s">
        <v>2</v>
      </c>
      <c r="D5" s="59"/>
      <c r="E5" s="57" t="s">
        <v>3</v>
      </c>
      <c r="F5" s="58"/>
      <c r="G5" s="58"/>
      <c r="H5" s="58"/>
      <c r="I5" s="58"/>
      <c r="J5" s="58"/>
      <c r="K5" s="57" t="s">
        <v>4</v>
      </c>
      <c r="L5" s="58"/>
      <c r="M5" s="58"/>
      <c r="N5" s="58"/>
      <c r="O5" s="58"/>
      <c r="P5" s="58"/>
      <c r="Q5" s="58"/>
      <c r="R5" s="58"/>
      <c r="S5" s="57" t="s">
        <v>5</v>
      </c>
      <c r="T5" s="58"/>
      <c r="U5" s="58"/>
      <c r="V5" s="58"/>
      <c r="W5" s="57" t="s">
        <v>6</v>
      </c>
      <c r="X5" s="58"/>
      <c r="Y5" s="58"/>
      <c r="Z5" s="57" t="s">
        <v>7</v>
      </c>
      <c r="AA5" s="58"/>
      <c r="AB5" s="58"/>
      <c r="AC5" s="58"/>
      <c r="AD5" s="57" t="s">
        <v>8</v>
      </c>
      <c r="AE5" s="59"/>
      <c r="AF5" s="58" t="s">
        <v>9</v>
      </c>
      <c r="AG5" s="58"/>
      <c r="AH5" s="58"/>
      <c r="AI5" s="60"/>
      <c r="AJ5" s="61"/>
      <c r="AK5" s="61"/>
      <c r="AL5" s="61"/>
      <c r="AM5" s="61"/>
      <c r="AN5" s="61"/>
      <c r="AO5" s="61"/>
      <c r="AP5" s="61"/>
      <c r="AQ5" s="61"/>
    </row>
    <row r="6" spans="1:44" s="31" customFormat="1" ht="52.25" customHeight="1" x14ac:dyDescent="0.2">
      <c r="A6" s="30" t="s">
        <v>60</v>
      </c>
      <c r="B6" s="63" t="s">
        <v>10</v>
      </c>
      <c r="C6" s="32" t="s">
        <v>11</v>
      </c>
      <c r="D6" s="32" t="s">
        <v>12</v>
      </c>
      <c r="E6" s="32" t="s">
        <v>13</v>
      </c>
      <c r="F6" s="32" t="s">
        <v>14</v>
      </c>
      <c r="G6" s="32" t="s">
        <v>15</v>
      </c>
      <c r="H6" s="32" t="s">
        <v>16</v>
      </c>
      <c r="I6" s="32" t="s">
        <v>17</v>
      </c>
      <c r="J6" s="32" t="s">
        <v>18</v>
      </c>
      <c r="K6" s="32" t="s">
        <v>19</v>
      </c>
      <c r="L6" s="32" t="s">
        <v>20</v>
      </c>
      <c r="M6" s="32" t="s">
        <v>21</v>
      </c>
      <c r="N6" s="32" t="s">
        <v>22</v>
      </c>
      <c r="O6" s="32" t="s">
        <v>23</v>
      </c>
      <c r="P6" s="32" t="s">
        <v>24</v>
      </c>
      <c r="Q6" s="32" t="s">
        <v>25</v>
      </c>
      <c r="R6" s="32" t="s">
        <v>26</v>
      </c>
      <c r="S6" s="32" t="s">
        <v>27</v>
      </c>
      <c r="T6" s="32" t="s">
        <v>28</v>
      </c>
      <c r="U6" s="32" t="s">
        <v>29</v>
      </c>
      <c r="V6" s="32" t="s">
        <v>30</v>
      </c>
      <c r="W6" s="32" t="s">
        <v>108</v>
      </c>
      <c r="X6" s="32" t="s">
        <v>109</v>
      </c>
      <c r="Y6" s="32" t="s">
        <v>110</v>
      </c>
      <c r="Z6" s="32" t="s">
        <v>31</v>
      </c>
      <c r="AA6" s="32" t="s">
        <v>32</v>
      </c>
      <c r="AB6" s="32" t="s">
        <v>33</v>
      </c>
      <c r="AC6" s="32" t="s">
        <v>34</v>
      </c>
      <c r="AD6" s="32" t="s">
        <v>35</v>
      </c>
      <c r="AE6" s="33" t="s">
        <v>36</v>
      </c>
      <c r="AF6" s="33" t="s">
        <v>31</v>
      </c>
      <c r="AG6" s="33" t="s">
        <v>32</v>
      </c>
      <c r="AH6" s="33" t="s">
        <v>33</v>
      </c>
      <c r="AI6" s="34" t="s">
        <v>34</v>
      </c>
      <c r="AM6" s="35"/>
    </row>
    <row r="7" spans="1:44" x14ac:dyDescent="0.2">
      <c r="A7" s="31" t="s">
        <v>37</v>
      </c>
      <c r="B7" s="40">
        <v>1010</v>
      </c>
      <c r="C7" s="41">
        <v>535</v>
      </c>
      <c r="D7" s="41">
        <v>475</v>
      </c>
      <c r="E7" s="41">
        <v>75</v>
      </c>
      <c r="F7" s="41">
        <v>166</v>
      </c>
      <c r="G7" s="41">
        <v>184</v>
      </c>
      <c r="H7" s="41">
        <v>163</v>
      </c>
      <c r="I7" s="41">
        <v>161</v>
      </c>
      <c r="J7" s="41">
        <v>261</v>
      </c>
      <c r="K7" s="41">
        <v>128</v>
      </c>
      <c r="L7" s="41">
        <v>318</v>
      </c>
      <c r="M7" s="41">
        <v>168</v>
      </c>
      <c r="N7" s="41">
        <v>240</v>
      </c>
      <c r="O7" s="41">
        <v>854</v>
      </c>
      <c r="P7" s="41">
        <v>78</v>
      </c>
      <c r="Q7" s="41">
        <v>53</v>
      </c>
      <c r="R7" s="41">
        <v>25</v>
      </c>
      <c r="S7" s="41">
        <v>294</v>
      </c>
      <c r="T7" s="41">
        <v>247</v>
      </c>
      <c r="U7" s="41">
        <v>140</v>
      </c>
      <c r="V7" s="41">
        <v>329</v>
      </c>
      <c r="W7" s="41">
        <v>245</v>
      </c>
      <c r="X7" s="41">
        <v>450</v>
      </c>
      <c r="Y7" s="41">
        <v>315</v>
      </c>
      <c r="Z7" s="41">
        <v>287</v>
      </c>
      <c r="AA7" s="41">
        <v>249</v>
      </c>
      <c r="AB7" s="41">
        <v>45</v>
      </c>
      <c r="AC7" s="41">
        <v>102</v>
      </c>
      <c r="AD7" s="41">
        <v>372</v>
      </c>
      <c r="AE7" s="41">
        <v>339</v>
      </c>
      <c r="AF7" s="41">
        <v>194</v>
      </c>
      <c r="AG7" s="41">
        <v>363</v>
      </c>
      <c r="AH7" s="41">
        <v>62</v>
      </c>
      <c r="AI7" s="42">
        <v>154</v>
      </c>
    </row>
    <row r="8" spans="1:44" x14ac:dyDescent="0.2">
      <c r="A8" s="31" t="s">
        <v>38</v>
      </c>
      <c r="B8" s="43">
        <v>1010</v>
      </c>
      <c r="C8" s="38">
        <v>515</v>
      </c>
      <c r="D8" s="38">
        <v>495</v>
      </c>
      <c r="E8" s="38">
        <v>101</v>
      </c>
      <c r="F8" s="38">
        <v>172</v>
      </c>
      <c r="G8" s="38">
        <v>162</v>
      </c>
      <c r="H8" s="38">
        <v>172</v>
      </c>
      <c r="I8" s="38">
        <v>162</v>
      </c>
      <c r="J8" s="38">
        <v>242</v>
      </c>
      <c r="K8" s="38">
        <v>131</v>
      </c>
      <c r="L8" s="38">
        <v>323</v>
      </c>
      <c r="M8" s="38">
        <v>162</v>
      </c>
      <c r="N8" s="38">
        <v>232</v>
      </c>
      <c r="O8" s="38">
        <v>849</v>
      </c>
      <c r="P8" s="38">
        <v>85</v>
      </c>
      <c r="Q8" s="38">
        <v>48</v>
      </c>
      <c r="R8" s="38">
        <v>28</v>
      </c>
      <c r="S8" s="38">
        <v>384</v>
      </c>
      <c r="T8" s="38">
        <v>222</v>
      </c>
      <c r="U8" s="38">
        <v>121</v>
      </c>
      <c r="V8" s="38">
        <v>283</v>
      </c>
      <c r="W8" s="38">
        <v>212</v>
      </c>
      <c r="X8" s="38">
        <v>414</v>
      </c>
      <c r="Y8" s="38">
        <v>384</v>
      </c>
      <c r="Z8" s="38">
        <v>302</v>
      </c>
      <c r="AA8" s="38">
        <v>219</v>
      </c>
      <c r="AB8" s="38">
        <v>82</v>
      </c>
      <c r="AC8" s="38">
        <v>89</v>
      </c>
      <c r="AD8" s="38">
        <v>363</v>
      </c>
      <c r="AE8" s="38">
        <v>336</v>
      </c>
      <c r="AF8" s="38">
        <v>198</v>
      </c>
      <c r="AG8" s="38">
        <v>348</v>
      </c>
      <c r="AH8" s="38">
        <v>81</v>
      </c>
      <c r="AI8" s="44">
        <v>144</v>
      </c>
    </row>
    <row r="9" spans="1:44" x14ac:dyDescent="0.2">
      <c r="A9" s="31" t="s">
        <v>39</v>
      </c>
      <c r="B9" s="43">
        <v>515</v>
      </c>
      <c r="C9" s="38">
        <v>248</v>
      </c>
      <c r="D9" s="38">
        <v>267</v>
      </c>
      <c r="E9" s="38">
        <v>19</v>
      </c>
      <c r="F9" s="38">
        <v>64</v>
      </c>
      <c r="G9" s="38">
        <v>71</v>
      </c>
      <c r="H9" s="38">
        <v>90</v>
      </c>
      <c r="I9" s="38">
        <v>97</v>
      </c>
      <c r="J9" s="38">
        <v>174</v>
      </c>
      <c r="K9" s="38">
        <v>66</v>
      </c>
      <c r="L9" s="38">
        <v>161</v>
      </c>
      <c r="M9" s="38">
        <v>93</v>
      </c>
      <c r="N9" s="38">
        <v>99</v>
      </c>
      <c r="O9" s="38">
        <v>419</v>
      </c>
      <c r="P9" s="38">
        <v>50</v>
      </c>
      <c r="Q9" s="38">
        <v>28</v>
      </c>
      <c r="R9" s="38">
        <v>17</v>
      </c>
      <c r="S9" s="38">
        <v>174</v>
      </c>
      <c r="T9" s="38">
        <v>112</v>
      </c>
      <c r="U9" s="38">
        <v>63</v>
      </c>
      <c r="V9" s="38">
        <v>167</v>
      </c>
      <c r="W9" s="38">
        <v>98</v>
      </c>
      <c r="X9" s="38">
        <v>209</v>
      </c>
      <c r="Y9" s="38">
        <v>209</v>
      </c>
      <c r="Z9" s="38">
        <v>197</v>
      </c>
      <c r="AA9" s="38">
        <v>134</v>
      </c>
      <c r="AB9" s="38">
        <v>57</v>
      </c>
      <c r="AC9" s="38">
        <v>56</v>
      </c>
      <c r="AD9" s="38">
        <v>215</v>
      </c>
      <c r="AE9" s="38">
        <v>231</v>
      </c>
      <c r="AF9" s="38">
        <v>113</v>
      </c>
      <c r="AG9" s="38">
        <v>199</v>
      </c>
      <c r="AH9" s="38">
        <v>50</v>
      </c>
      <c r="AI9" s="44">
        <v>94</v>
      </c>
    </row>
    <row r="10" spans="1:44" x14ac:dyDescent="0.2">
      <c r="A10" s="31" t="s">
        <v>60</v>
      </c>
      <c r="B10" s="45">
        <v>0.50990000000000002</v>
      </c>
      <c r="C10" s="46">
        <v>0.48099999999999998</v>
      </c>
      <c r="D10" s="46">
        <v>0.53979999999999995</v>
      </c>
      <c r="E10" s="46">
        <v>0.1835</v>
      </c>
      <c r="F10" s="46">
        <v>0.3715</v>
      </c>
      <c r="G10" s="46">
        <v>0.43740000000000001</v>
      </c>
      <c r="H10" s="46">
        <v>0.52590000000000003</v>
      </c>
      <c r="I10" s="46">
        <v>0.60260000000000002</v>
      </c>
      <c r="J10" s="46">
        <v>0.71889999999999998</v>
      </c>
      <c r="K10" s="46">
        <v>0.50039999999999996</v>
      </c>
      <c r="L10" s="46">
        <v>0.49869999999999998</v>
      </c>
      <c r="M10" s="46">
        <v>0.5756</v>
      </c>
      <c r="N10" s="46">
        <v>0.42620000000000002</v>
      </c>
      <c r="O10" s="46">
        <v>0.49380000000000002</v>
      </c>
      <c r="P10" s="46">
        <v>0.59219999999999995</v>
      </c>
      <c r="Q10" s="46">
        <v>0.58309999999999995</v>
      </c>
      <c r="R10" s="46">
        <v>0.62109999999999999</v>
      </c>
      <c r="S10" s="46">
        <v>0.45219999999999999</v>
      </c>
      <c r="T10" s="46">
        <v>0.505</v>
      </c>
      <c r="U10" s="46">
        <v>0.51670000000000005</v>
      </c>
      <c r="V10" s="46">
        <v>0.58889999999999998</v>
      </c>
      <c r="W10" s="46">
        <v>0.45989999999999998</v>
      </c>
      <c r="X10" s="46">
        <v>0.50449999999999995</v>
      </c>
      <c r="Y10" s="46">
        <v>0.54330000000000001</v>
      </c>
      <c r="Z10" s="46">
        <v>0.65410000000000001</v>
      </c>
      <c r="AA10" s="46">
        <v>0.60870000000000002</v>
      </c>
      <c r="AB10" s="46">
        <v>0.69889999999999997</v>
      </c>
      <c r="AC10" s="46">
        <v>0.63180000000000003</v>
      </c>
      <c r="AD10" s="46">
        <v>0.59419999999999995</v>
      </c>
      <c r="AE10" s="46">
        <v>0.68720000000000003</v>
      </c>
      <c r="AF10" s="46">
        <v>0.57130000000000003</v>
      </c>
      <c r="AG10" s="46">
        <v>0.57130000000000003</v>
      </c>
      <c r="AH10" s="46">
        <v>0.62490000000000001</v>
      </c>
      <c r="AI10" s="47">
        <v>0.6542</v>
      </c>
    </row>
    <row r="11" spans="1:44" x14ac:dyDescent="0.2">
      <c r="A11" s="31" t="s">
        <v>61</v>
      </c>
      <c r="B11" s="43">
        <v>83</v>
      </c>
      <c r="C11" s="38">
        <v>34</v>
      </c>
      <c r="D11" s="38">
        <v>49</v>
      </c>
      <c r="E11" s="38">
        <v>6</v>
      </c>
      <c r="F11" s="38">
        <v>13</v>
      </c>
      <c r="G11" s="38">
        <v>11</v>
      </c>
      <c r="H11" s="38">
        <v>15</v>
      </c>
      <c r="I11" s="38">
        <v>14</v>
      </c>
      <c r="J11" s="38">
        <v>23</v>
      </c>
      <c r="K11" s="38">
        <v>10</v>
      </c>
      <c r="L11" s="38">
        <v>27</v>
      </c>
      <c r="M11" s="38">
        <v>9</v>
      </c>
      <c r="N11" s="38">
        <v>25</v>
      </c>
      <c r="O11" s="38">
        <v>70</v>
      </c>
      <c r="P11" s="38">
        <v>9</v>
      </c>
      <c r="Q11" s="38">
        <v>4</v>
      </c>
      <c r="R11" s="38">
        <v>1</v>
      </c>
      <c r="S11" s="38">
        <v>28</v>
      </c>
      <c r="T11" s="38">
        <v>15</v>
      </c>
      <c r="U11" s="38">
        <v>12</v>
      </c>
      <c r="V11" s="38">
        <v>28</v>
      </c>
      <c r="W11" s="38">
        <v>9</v>
      </c>
      <c r="X11" s="38">
        <v>41</v>
      </c>
      <c r="Y11" s="38">
        <v>34</v>
      </c>
      <c r="Z11" s="38">
        <v>36</v>
      </c>
      <c r="AA11" s="38">
        <v>22</v>
      </c>
      <c r="AB11" s="38">
        <v>6</v>
      </c>
      <c r="AC11" s="38">
        <v>7</v>
      </c>
      <c r="AD11" s="38">
        <v>36</v>
      </c>
      <c r="AE11" s="38">
        <v>26</v>
      </c>
      <c r="AF11" s="38">
        <v>26</v>
      </c>
      <c r="AG11" s="38">
        <v>29</v>
      </c>
      <c r="AH11" s="38">
        <v>10</v>
      </c>
      <c r="AI11" s="44">
        <v>14</v>
      </c>
    </row>
    <row r="12" spans="1:44" x14ac:dyDescent="0.2">
      <c r="A12" s="31" t="s">
        <v>60</v>
      </c>
      <c r="B12" s="45">
        <v>8.2600000000000007E-2</v>
      </c>
      <c r="C12" s="46">
        <v>6.6400000000000001E-2</v>
      </c>
      <c r="D12" s="46">
        <v>9.9500000000000005E-2</v>
      </c>
      <c r="E12" s="46">
        <v>5.4800000000000001E-2</v>
      </c>
      <c r="F12" s="46">
        <v>7.8299999999999995E-2</v>
      </c>
      <c r="G12" s="46">
        <v>6.8900000000000003E-2</v>
      </c>
      <c r="H12" s="46">
        <v>9.01E-2</v>
      </c>
      <c r="I12" s="46">
        <v>8.9200000000000002E-2</v>
      </c>
      <c r="J12" s="46">
        <v>9.69E-2</v>
      </c>
      <c r="K12" s="46">
        <v>7.2599999999999998E-2</v>
      </c>
      <c r="L12" s="46">
        <v>8.2100000000000006E-2</v>
      </c>
      <c r="M12" s="46">
        <v>5.2900000000000003E-2</v>
      </c>
      <c r="N12" s="46">
        <v>0.10780000000000001</v>
      </c>
      <c r="O12" s="46">
        <v>8.2100000000000006E-2</v>
      </c>
      <c r="P12" s="46">
        <v>0.1018</v>
      </c>
      <c r="Q12" s="46">
        <v>8.6800000000000002E-2</v>
      </c>
      <c r="R12" s="46">
        <v>3.2899999999999999E-2</v>
      </c>
      <c r="S12" s="46">
        <v>7.22E-2</v>
      </c>
      <c r="T12" s="46">
        <v>6.8699999999999997E-2</v>
      </c>
      <c r="U12" s="46">
        <v>0.1008</v>
      </c>
      <c r="V12" s="48">
        <v>0.1</v>
      </c>
      <c r="W12" s="46">
        <v>4.2900000000000001E-2</v>
      </c>
      <c r="X12" s="46">
        <v>9.8599999999999993E-2</v>
      </c>
      <c r="Y12" s="46">
        <v>8.7300000000000003E-2</v>
      </c>
      <c r="Z12" s="46">
        <v>0.1178</v>
      </c>
      <c r="AA12" s="46">
        <v>0.10009999999999999</v>
      </c>
      <c r="AB12" s="46">
        <v>6.9000000000000006E-2</v>
      </c>
      <c r="AC12" s="46">
        <v>7.7499999999999999E-2</v>
      </c>
      <c r="AD12" s="48">
        <v>0.1</v>
      </c>
      <c r="AE12" s="46">
        <v>7.7700000000000005E-2</v>
      </c>
      <c r="AF12" s="46">
        <v>0.13220000000000001</v>
      </c>
      <c r="AG12" s="46">
        <v>8.2699999999999996E-2</v>
      </c>
      <c r="AH12" s="46">
        <v>0.11940000000000001</v>
      </c>
      <c r="AI12" s="47">
        <v>9.8599999999999993E-2</v>
      </c>
    </row>
    <row r="13" spans="1:44" x14ac:dyDescent="0.2">
      <c r="A13" s="31" t="s">
        <v>62</v>
      </c>
      <c r="B13" s="43">
        <v>78</v>
      </c>
      <c r="C13" s="38">
        <v>44</v>
      </c>
      <c r="D13" s="38">
        <v>34</v>
      </c>
      <c r="E13" s="38">
        <v>12</v>
      </c>
      <c r="F13" s="38">
        <v>18</v>
      </c>
      <c r="G13" s="38">
        <v>15</v>
      </c>
      <c r="H13" s="38">
        <v>14</v>
      </c>
      <c r="I13" s="38">
        <v>11</v>
      </c>
      <c r="J13" s="38">
        <v>8</v>
      </c>
      <c r="K13" s="38">
        <v>12</v>
      </c>
      <c r="L13" s="38">
        <v>23</v>
      </c>
      <c r="M13" s="38">
        <v>10</v>
      </c>
      <c r="N13" s="38">
        <v>26</v>
      </c>
      <c r="O13" s="38">
        <v>70</v>
      </c>
      <c r="P13" s="38">
        <v>1</v>
      </c>
      <c r="Q13" s="38">
        <v>4</v>
      </c>
      <c r="R13" s="38">
        <v>3</v>
      </c>
      <c r="S13" s="38">
        <v>24</v>
      </c>
      <c r="T13" s="38">
        <v>13</v>
      </c>
      <c r="U13" s="38">
        <v>9</v>
      </c>
      <c r="V13" s="38">
        <v>33</v>
      </c>
      <c r="W13" s="38">
        <v>20</v>
      </c>
      <c r="X13" s="38">
        <v>30</v>
      </c>
      <c r="Y13" s="38">
        <v>29</v>
      </c>
      <c r="Z13" s="38">
        <v>26</v>
      </c>
      <c r="AA13" s="38">
        <v>22</v>
      </c>
      <c r="AB13" s="38">
        <v>5</v>
      </c>
      <c r="AC13" s="38">
        <v>4</v>
      </c>
      <c r="AD13" s="38">
        <v>28</v>
      </c>
      <c r="AE13" s="38">
        <v>24</v>
      </c>
      <c r="AF13" s="38">
        <v>22</v>
      </c>
      <c r="AG13" s="38">
        <v>32</v>
      </c>
      <c r="AH13" s="38">
        <v>6</v>
      </c>
      <c r="AI13" s="44">
        <v>11</v>
      </c>
    </row>
    <row r="14" spans="1:44" x14ac:dyDescent="0.2">
      <c r="A14" s="31" t="s">
        <v>60</v>
      </c>
      <c r="B14" s="45">
        <v>7.7600000000000002E-2</v>
      </c>
      <c r="C14" s="46">
        <v>8.5400000000000004E-2</v>
      </c>
      <c r="D14" s="46">
        <v>6.9400000000000003E-2</v>
      </c>
      <c r="E14" s="46">
        <v>0.1164</v>
      </c>
      <c r="F14" s="46">
        <v>0.1036</v>
      </c>
      <c r="G14" s="46">
        <v>9.2299999999999993E-2</v>
      </c>
      <c r="H14" s="46">
        <v>8.43E-2</v>
      </c>
      <c r="I14" s="46">
        <v>7.0699999999999999E-2</v>
      </c>
      <c r="J14" s="46">
        <v>3.2899999999999999E-2</v>
      </c>
      <c r="K14" s="46">
        <v>8.77E-2</v>
      </c>
      <c r="L14" s="46">
        <v>7.2300000000000003E-2</v>
      </c>
      <c r="M14" s="46">
        <v>6.1100000000000002E-2</v>
      </c>
      <c r="N14" s="48">
        <v>0.11</v>
      </c>
      <c r="O14" s="46">
        <v>8.2900000000000001E-2</v>
      </c>
      <c r="P14" s="46">
        <v>1.4200000000000001E-2</v>
      </c>
      <c r="Q14" s="46">
        <v>8.7900000000000006E-2</v>
      </c>
      <c r="R14" s="46">
        <v>9.3299999999999994E-2</v>
      </c>
      <c r="S14" s="46">
        <v>6.13E-2</v>
      </c>
      <c r="T14" s="46">
        <v>5.7000000000000002E-2</v>
      </c>
      <c r="U14" s="46">
        <v>7.6899999999999996E-2</v>
      </c>
      <c r="V14" s="46">
        <v>0.1162</v>
      </c>
      <c r="W14" s="46">
        <v>9.4399999999999998E-2</v>
      </c>
      <c r="X14" s="46">
        <v>7.1300000000000002E-2</v>
      </c>
      <c r="Y14" s="46">
        <v>7.4999999999999997E-2</v>
      </c>
      <c r="Z14" s="46">
        <v>8.7400000000000005E-2</v>
      </c>
      <c r="AA14" s="46">
        <v>0.10059999999999999</v>
      </c>
      <c r="AB14" s="46">
        <v>5.7500000000000002E-2</v>
      </c>
      <c r="AC14" s="46">
        <v>4.2700000000000002E-2</v>
      </c>
      <c r="AD14" s="46">
        <v>7.6300000000000007E-2</v>
      </c>
      <c r="AE14" s="46">
        <v>7.1599999999999997E-2</v>
      </c>
      <c r="AF14" s="46">
        <v>0.10920000000000001</v>
      </c>
      <c r="AG14" s="46">
        <v>9.2799999999999994E-2</v>
      </c>
      <c r="AH14" s="46">
        <v>6.93E-2</v>
      </c>
      <c r="AI14" s="47">
        <v>7.7499999999999999E-2</v>
      </c>
    </row>
    <row r="15" spans="1:44" x14ac:dyDescent="0.2">
      <c r="A15" s="31" t="s">
        <v>63</v>
      </c>
      <c r="B15" s="43">
        <v>74</v>
      </c>
      <c r="C15" s="38">
        <v>43</v>
      </c>
      <c r="D15" s="38">
        <v>31</v>
      </c>
      <c r="E15" s="38">
        <v>14</v>
      </c>
      <c r="F15" s="38">
        <v>12</v>
      </c>
      <c r="G15" s="38">
        <v>20</v>
      </c>
      <c r="H15" s="38">
        <v>14</v>
      </c>
      <c r="I15" s="38">
        <v>6</v>
      </c>
      <c r="J15" s="38">
        <v>9</v>
      </c>
      <c r="K15" s="38">
        <v>11</v>
      </c>
      <c r="L15" s="38">
        <v>24</v>
      </c>
      <c r="M15" s="38">
        <v>13</v>
      </c>
      <c r="N15" s="38">
        <v>21</v>
      </c>
      <c r="O15" s="38">
        <v>68</v>
      </c>
      <c r="P15" s="38">
        <v>4</v>
      </c>
      <c r="Q15" s="38">
        <v>1</v>
      </c>
      <c r="R15" s="38">
        <v>1</v>
      </c>
      <c r="S15" s="38">
        <v>28</v>
      </c>
      <c r="T15" s="38">
        <v>27</v>
      </c>
      <c r="U15" s="38">
        <v>9</v>
      </c>
      <c r="V15" s="38">
        <v>11</v>
      </c>
      <c r="W15" s="38">
        <v>13</v>
      </c>
      <c r="X15" s="38">
        <v>37</v>
      </c>
      <c r="Y15" s="38">
        <v>24</v>
      </c>
      <c r="Z15" s="38">
        <v>15</v>
      </c>
      <c r="AA15" s="38">
        <v>16</v>
      </c>
      <c r="AB15" s="38">
        <v>3</v>
      </c>
      <c r="AC15" s="38">
        <v>5</v>
      </c>
      <c r="AD15" s="38">
        <v>25</v>
      </c>
      <c r="AE15" s="38">
        <v>18</v>
      </c>
      <c r="AF15" s="38">
        <v>14</v>
      </c>
      <c r="AG15" s="38">
        <v>33</v>
      </c>
      <c r="AH15" s="38">
        <v>10</v>
      </c>
      <c r="AI15" s="44">
        <v>6</v>
      </c>
    </row>
    <row r="16" spans="1:44" x14ac:dyDescent="0.2">
      <c r="A16" s="31" t="s">
        <v>60</v>
      </c>
      <c r="B16" s="45">
        <v>7.3700000000000002E-2</v>
      </c>
      <c r="C16" s="46">
        <v>8.3799999999999999E-2</v>
      </c>
      <c r="D16" s="46">
        <v>6.3100000000000003E-2</v>
      </c>
      <c r="E16" s="46">
        <v>0.13370000000000001</v>
      </c>
      <c r="F16" s="46">
        <v>6.9199999999999998E-2</v>
      </c>
      <c r="G16" s="46">
        <v>0.1221</v>
      </c>
      <c r="H16" s="46">
        <v>8.2299999999999998E-2</v>
      </c>
      <c r="I16" s="46">
        <v>3.8399999999999997E-2</v>
      </c>
      <c r="J16" s="46">
        <v>3.6999999999999998E-2</v>
      </c>
      <c r="K16" s="46">
        <v>8.2199999999999995E-2</v>
      </c>
      <c r="L16" s="46">
        <v>7.4499999999999997E-2</v>
      </c>
      <c r="M16" s="46">
        <v>8.09E-2</v>
      </c>
      <c r="N16" s="46">
        <v>8.8400000000000006E-2</v>
      </c>
      <c r="O16" s="46">
        <v>8.0699999999999994E-2</v>
      </c>
      <c r="P16" s="46">
        <v>4.6300000000000001E-2</v>
      </c>
      <c r="Q16" s="46">
        <v>1.84E-2</v>
      </c>
      <c r="R16" s="46">
        <v>3.9100000000000003E-2</v>
      </c>
      <c r="S16" s="46">
        <v>7.1999999999999995E-2</v>
      </c>
      <c r="T16" s="46">
        <v>0.12039999999999999</v>
      </c>
      <c r="U16" s="46">
        <v>7.1199999999999999E-2</v>
      </c>
      <c r="V16" s="46">
        <v>4.0300000000000002E-2</v>
      </c>
      <c r="W16" s="46">
        <v>6.2799999999999995E-2</v>
      </c>
      <c r="X16" s="46">
        <v>8.9300000000000004E-2</v>
      </c>
      <c r="Y16" s="46">
        <v>6.2799999999999995E-2</v>
      </c>
      <c r="Z16" s="46">
        <v>5.0200000000000002E-2</v>
      </c>
      <c r="AA16" s="46">
        <v>7.1499999999999994E-2</v>
      </c>
      <c r="AB16" s="46">
        <v>3.6999999999999998E-2</v>
      </c>
      <c r="AC16" s="46">
        <v>5.9799999999999999E-2</v>
      </c>
      <c r="AD16" s="48">
        <v>7.0000000000000007E-2</v>
      </c>
      <c r="AE16" s="46">
        <v>5.3400000000000003E-2</v>
      </c>
      <c r="AF16" s="46">
        <v>7.2999999999999995E-2</v>
      </c>
      <c r="AG16" s="46">
        <v>9.5500000000000002E-2</v>
      </c>
      <c r="AH16" s="46">
        <v>0.12280000000000001</v>
      </c>
      <c r="AI16" s="47">
        <v>4.1700000000000001E-2</v>
      </c>
    </row>
    <row r="17" spans="1:35" x14ac:dyDescent="0.2">
      <c r="A17" s="31" t="s">
        <v>64</v>
      </c>
      <c r="B17" s="43">
        <v>31</v>
      </c>
      <c r="C17" s="38">
        <v>19</v>
      </c>
      <c r="D17" s="38">
        <v>12</v>
      </c>
      <c r="E17" s="38">
        <v>5</v>
      </c>
      <c r="F17" s="38">
        <v>8</v>
      </c>
      <c r="G17" s="38">
        <v>7</v>
      </c>
      <c r="H17" s="38">
        <v>4</v>
      </c>
      <c r="I17" s="38">
        <v>4</v>
      </c>
      <c r="J17" s="38">
        <v>3</v>
      </c>
      <c r="K17" s="38">
        <v>4</v>
      </c>
      <c r="L17" s="38">
        <v>10</v>
      </c>
      <c r="M17" s="38">
        <v>6</v>
      </c>
      <c r="N17" s="38">
        <v>9</v>
      </c>
      <c r="O17" s="38">
        <v>29</v>
      </c>
      <c r="P17" s="38">
        <v>1</v>
      </c>
      <c r="Q17" s="38">
        <v>1</v>
      </c>
      <c r="R17" s="38">
        <v>0</v>
      </c>
      <c r="S17" s="38">
        <v>11</v>
      </c>
      <c r="T17" s="38">
        <v>9</v>
      </c>
      <c r="U17" s="38">
        <v>6</v>
      </c>
      <c r="V17" s="38">
        <v>4</v>
      </c>
      <c r="W17" s="38">
        <v>8</v>
      </c>
      <c r="X17" s="38">
        <v>13</v>
      </c>
      <c r="Y17" s="38">
        <v>10</v>
      </c>
      <c r="Z17" s="38">
        <v>6</v>
      </c>
      <c r="AA17" s="38">
        <v>7</v>
      </c>
      <c r="AB17" s="38">
        <v>0</v>
      </c>
      <c r="AC17" s="38">
        <v>1</v>
      </c>
      <c r="AD17" s="38">
        <v>9</v>
      </c>
      <c r="AE17" s="38">
        <v>4</v>
      </c>
      <c r="AF17" s="38">
        <v>7</v>
      </c>
      <c r="AG17" s="38">
        <v>12</v>
      </c>
      <c r="AH17" s="38">
        <v>2</v>
      </c>
      <c r="AI17" s="44">
        <v>2</v>
      </c>
    </row>
    <row r="18" spans="1:35" x14ac:dyDescent="0.2">
      <c r="A18" s="31" t="s">
        <v>60</v>
      </c>
      <c r="B18" s="45">
        <v>3.0599999999999999E-2</v>
      </c>
      <c r="C18" s="46">
        <v>3.6400000000000002E-2</v>
      </c>
      <c r="D18" s="46">
        <v>2.47E-2</v>
      </c>
      <c r="E18" s="46">
        <v>5.04E-2</v>
      </c>
      <c r="F18" s="46">
        <v>4.8899999999999999E-2</v>
      </c>
      <c r="G18" s="46">
        <v>4.4299999999999999E-2</v>
      </c>
      <c r="H18" s="46">
        <v>2.12E-2</v>
      </c>
      <c r="I18" s="46">
        <v>2.3900000000000001E-2</v>
      </c>
      <c r="J18" s="46">
        <v>1.15E-2</v>
      </c>
      <c r="K18" s="46">
        <v>2.8899999999999999E-2</v>
      </c>
      <c r="L18" s="46">
        <v>3.1E-2</v>
      </c>
      <c r="M18" s="46">
        <v>3.9E-2</v>
      </c>
      <c r="N18" s="46">
        <v>3.73E-2</v>
      </c>
      <c r="O18" s="46">
        <v>3.39E-2</v>
      </c>
      <c r="P18" s="46">
        <v>9.2999999999999992E-3</v>
      </c>
      <c r="Q18" s="46">
        <v>2.8000000000000001E-2</v>
      </c>
      <c r="R18" s="38" t="s">
        <v>40</v>
      </c>
      <c r="S18" s="46">
        <v>2.98E-2</v>
      </c>
      <c r="T18" s="46">
        <v>4.2099999999999999E-2</v>
      </c>
      <c r="U18" s="46">
        <v>4.9500000000000002E-2</v>
      </c>
      <c r="V18" s="46">
        <v>1.4800000000000001E-2</v>
      </c>
      <c r="W18" s="46">
        <v>3.8199999999999998E-2</v>
      </c>
      <c r="X18" s="46">
        <v>3.0599999999999999E-2</v>
      </c>
      <c r="Y18" s="46">
        <v>2.6499999999999999E-2</v>
      </c>
      <c r="Z18" s="46">
        <v>1.9099999999999999E-2</v>
      </c>
      <c r="AA18" s="46">
        <v>3.15E-2</v>
      </c>
      <c r="AB18" s="38" t="s">
        <v>40</v>
      </c>
      <c r="AC18" s="46">
        <v>1.0500000000000001E-2</v>
      </c>
      <c r="AD18" s="46">
        <v>2.5100000000000001E-2</v>
      </c>
      <c r="AE18" s="46">
        <v>1.2999999999999999E-2</v>
      </c>
      <c r="AF18" s="46">
        <v>3.4299999999999997E-2</v>
      </c>
      <c r="AG18" s="46">
        <v>3.56E-2</v>
      </c>
      <c r="AH18" s="46">
        <v>2.7699999999999999E-2</v>
      </c>
      <c r="AI18" s="47">
        <v>1.0800000000000001E-2</v>
      </c>
    </row>
    <row r="19" spans="1:35" x14ac:dyDescent="0.2">
      <c r="A19" s="31" t="s">
        <v>65</v>
      </c>
      <c r="B19" s="43">
        <v>69</v>
      </c>
      <c r="C19" s="38">
        <v>40</v>
      </c>
      <c r="D19" s="38">
        <v>29</v>
      </c>
      <c r="E19" s="38">
        <v>13</v>
      </c>
      <c r="F19" s="38">
        <v>17</v>
      </c>
      <c r="G19" s="38">
        <v>15</v>
      </c>
      <c r="H19" s="38">
        <v>11</v>
      </c>
      <c r="I19" s="38">
        <v>7</v>
      </c>
      <c r="J19" s="38">
        <v>6</v>
      </c>
      <c r="K19" s="38">
        <v>8</v>
      </c>
      <c r="L19" s="38">
        <v>23</v>
      </c>
      <c r="M19" s="38">
        <v>8</v>
      </c>
      <c r="N19" s="38">
        <v>17</v>
      </c>
      <c r="O19" s="38">
        <v>57</v>
      </c>
      <c r="P19" s="38">
        <v>6</v>
      </c>
      <c r="Q19" s="38">
        <v>4</v>
      </c>
      <c r="R19" s="38">
        <v>2</v>
      </c>
      <c r="S19" s="38">
        <v>31</v>
      </c>
      <c r="T19" s="38">
        <v>20</v>
      </c>
      <c r="U19" s="38">
        <v>5</v>
      </c>
      <c r="V19" s="38">
        <v>13</v>
      </c>
      <c r="W19" s="38">
        <v>14</v>
      </c>
      <c r="X19" s="38">
        <v>28</v>
      </c>
      <c r="Y19" s="38">
        <v>26</v>
      </c>
      <c r="Z19" s="38">
        <v>10</v>
      </c>
      <c r="AA19" s="38">
        <v>9</v>
      </c>
      <c r="AB19" s="38">
        <v>2</v>
      </c>
      <c r="AC19" s="38">
        <v>4</v>
      </c>
      <c r="AD19" s="38">
        <v>13</v>
      </c>
      <c r="AE19" s="38">
        <v>12</v>
      </c>
      <c r="AF19" s="38">
        <v>11</v>
      </c>
      <c r="AG19" s="38">
        <v>28</v>
      </c>
      <c r="AH19" s="38">
        <v>2</v>
      </c>
      <c r="AI19" s="44">
        <v>8</v>
      </c>
    </row>
    <row r="20" spans="1:35" x14ac:dyDescent="0.2">
      <c r="A20" s="31" t="s">
        <v>60</v>
      </c>
      <c r="B20" s="45">
        <v>6.8199999999999997E-2</v>
      </c>
      <c r="C20" s="46">
        <v>7.7899999999999997E-2</v>
      </c>
      <c r="D20" s="46">
        <v>5.8099999999999999E-2</v>
      </c>
      <c r="E20" s="46">
        <v>0.1305</v>
      </c>
      <c r="F20" s="46">
        <v>0.1017</v>
      </c>
      <c r="G20" s="46">
        <v>9.2700000000000005E-2</v>
      </c>
      <c r="H20" s="46">
        <v>6.4199999999999993E-2</v>
      </c>
      <c r="I20" s="46">
        <v>4.02E-2</v>
      </c>
      <c r="J20" s="46">
        <v>2.3699999999999999E-2</v>
      </c>
      <c r="K20" s="46">
        <v>6.4600000000000005E-2</v>
      </c>
      <c r="L20" s="46">
        <v>7.2700000000000001E-2</v>
      </c>
      <c r="M20" s="46">
        <v>4.7899999999999998E-2</v>
      </c>
      <c r="N20" s="46">
        <v>7.4099999999999999E-2</v>
      </c>
      <c r="O20" s="46">
        <v>6.7100000000000007E-2</v>
      </c>
      <c r="P20" s="46">
        <v>7.2300000000000003E-2</v>
      </c>
      <c r="Q20" s="46">
        <v>7.2999999999999995E-2</v>
      </c>
      <c r="R20" s="46">
        <v>8.09E-2</v>
      </c>
      <c r="S20" s="46">
        <v>8.09E-2</v>
      </c>
      <c r="T20" s="46">
        <v>9.01E-2</v>
      </c>
      <c r="U20" s="46">
        <v>4.2500000000000003E-2</v>
      </c>
      <c r="V20" s="46">
        <v>4.48E-2</v>
      </c>
      <c r="W20" s="46">
        <v>6.8099999999999994E-2</v>
      </c>
      <c r="X20" s="46">
        <v>6.8000000000000005E-2</v>
      </c>
      <c r="Y20" s="46">
        <v>6.8400000000000002E-2</v>
      </c>
      <c r="Z20" s="46">
        <v>3.3000000000000002E-2</v>
      </c>
      <c r="AA20" s="46">
        <v>3.9899999999999998E-2</v>
      </c>
      <c r="AB20" s="46">
        <v>2.87E-2</v>
      </c>
      <c r="AC20" s="46">
        <v>4.4299999999999999E-2</v>
      </c>
      <c r="AD20" s="46">
        <v>3.61E-2</v>
      </c>
      <c r="AE20" s="46">
        <v>3.4500000000000003E-2</v>
      </c>
      <c r="AF20" s="46">
        <v>5.5199999999999999E-2</v>
      </c>
      <c r="AG20" s="46">
        <v>8.14E-2</v>
      </c>
      <c r="AH20" s="46">
        <v>2.92E-2</v>
      </c>
      <c r="AI20" s="47">
        <v>5.28E-2</v>
      </c>
    </row>
    <row r="21" spans="1:35" x14ac:dyDescent="0.2">
      <c r="A21" s="31" t="s">
        <v>66</v>
      </c>
      <c r="B21" s="43">
        <v>19</v>
      </c>
      <c r="C21" s="38">
        <v>11</v>
      </c>
      <c r="D21" s="38">
        <v>8</v>
      </c>
      <c r="E21" s="38">
        <v>6</v>
      </c>
      <c r="F21" s="38">
        <v>6</v>
      </c>
      <c r="G21" s="38">
        <v>3</v>
      </c>
      <c r="H21" s="38">
        <v>2</v>
      </c>
      <c r="I21" s="38">
        <v>1</v>
      </c>
      <c r="J21" s="38">
        <v>2</v>
      </c>
      <c r="K21" s="38">
        <v>4</v>
      </c>
      <c r="L21" s="38">
        <v>5</v>
      </c>
      <c r="M21" s="38">
        <v>0</v>
      </c>
      <c r="N21" s="38">
        <v>7</v>
      </c>
      <c r="O21" s="38">
        <v>16</v>
      </c>
      <c r="P21" s="38">
        <v>2</v>
      </c>
      <c r="Q21" s="38">
        <v>1</v>
      </c>
      <c r="R21" s="38">
        <v>0</v>
      </c>
      <c r="S21" s="38">
        <v>10</v>
      </c>
      <c r="T21" s="38">
        <v>4</v>
      </c>
      <c r="U21" s="38">
        <v>2</v>
      </c>
      <c r="V21" s="38">
        <v>4</v>
      </c>
      <c r="W21" s="38">
        <v>5</v>
      </c>
      <c r="X21" s="38">
        <v>8</v>
      </c>
      <c r="Y21" s="38">
        <v>6</v>
      </c>
      <c r="Z21" s="38">
        <v>1</v>
      </c>
      <c r="AA21" s="38">
        <v>4</v>
      </c>
      <c r="AB21" s="38">
        <v>0</v>
      </c>
      <c r="AC21" s="38">
        <v>1</v>
      </c>
      <c r="AD21" s="38">
        <v>4</v>
      </c>
      <c r="AE21" s="38">
        <v>3</v>
      </c>
      <c r="AF21" s="38">
        <v>0</v>
      </c>
      <c r="AG21" s="38">
        <v>5</v>
      </c>
      <c r="AH21" s="38">
        <v>1</v>
      </c>
      <c r="AI21" s="44">
        <v>8</v>
      </c>
    </row>
    <row r="22" spans="1:35" x14ac:dyDescent="0.2">
      <c r="A22" s="31" t="s">
        <v>60</v>
      </c>
      <c r="B22" s="45">
        <v>1.8800000000000001E-2</v>
      </c>
      <c r="C22" s="46">
        <v>2.0500000000000001E-2</v>
      </c>
      <c r="D22" s="46">
        <v>1.7100000000000001E-2</v>
      </c>
      <c r="E22" s="46">
        <v>5.7099999999999998E-2</v>
      </c>
      <c r="F22" s="46">
        <v>3.3500000000000002E-2</v>
      </c>
      <c r="G22" s="46">
        <v>1.61E-2</v>
      </c>
      <c r="H22" s="46">
        <v>1.21E-2</v>
      </c>
      <c r="I22" s="46">
        <v>5.0000000000000001E-3</v>
      </c>
      <c r="J22" s="46">
        <v>8.2000000000000007E-3</v>
      </c>
      <c r="K22" s="46">
        <v>2.69E-2</v>
      </c>
      <c r="L22" s="46">
        <v>1.61E-2</v>
      </c>
      <c r="M22" s="38" t="s">
        <v>40</v>
      </c>
      <c r="N22" s="46">
        <v>3.2000000000000001E-2</v>
      </c>
      <c r="O22" s="46">
        <v>1.9E-2</v>
      </c>
      <c r="P22" s="46">
        <v>2.41E-2</v>
      </c>
      <c r="Q22" s="46">
        <v>1.67E-2</v>
      </c>
      <c r="R22" s="38" t="s">
        <v>40</v>
      </c>
      <c r="S22" s="46">
        <v>2.6800000000000001E-2</v>
      </c>
      <c r="T22" s="46">
        <v>1.5900000000000001E-2</v>
      </c>
      <c r="U22" s="46">
        <v>1.24E-2</v>
      </c>
      <c r="V22" s="46">
        <v>1.2999999999999999E-2</v>
      </c>
      <c r="W22" s="46">
        <v>2.3900000000000001E-2</v>
      </c>
      <c r="X22" s="46">
        <v>1.8700000000000001E-2</v>
      </c>
      <c r="Y22" s="46">
        <v>1.61E-2</v>
      </c>
      <c r="Z22" s="46">
        <v>3.3E-3</v>
      </c>
      <c r="AA22" s="46">
        <v>1.61E-2</v>
      </c>
      <c r="AB22" s="38" t="s">
        <v>40</v>
      </c>
      <c r="AC22" s="46">
        <v>6.1000000000000004E-3</v>
      </c>
      <c r="AD22" s="46">
        <v>1.11E-2</v>
      </c>
      <c r="AE22" s="46">
        <v>9.1999999999999998E-3</v>
      </c>
      <c r="AF22" s="38" t="s">
        <v>40</v>
      </c>
      <c r="AG22" s="46">
        <v>1.34E-2</v>
      </c>
      <c r="AH22" s="46">
        <v>6.7000000000000002E-3</v>
      </c>
      <c r="AI22" s="47">
        <v>5.3400000000000003E-2</v>
      </c>
    </row>
    <row r="23" spans="1:35" x14ac:dyDescent="0.2">
      <c r="A23" s="31" t="s">
        <v>67</v>
      </c>
      <c r="B23" s="43">
        <v>17</v>
      </c>
      <c r="C23" s="38">
        <v>11</v>
      </c>
      <c r="D23" s="38">
        <v>6</v>
      </c>
      <c r="E23" s="38">
        <v>3</v>
      </c>
      <c r="F23" s="38">
        <v>6</v>
      </c>
      <c r="G23" s="38">
        <v>2</v>
      </c>
      <c r="H23" s="38">
        <v>2</v>
      </c>
      <c r="I23" s="38">
        <v>1</v>
      </c>
      <c r="J23" s="38">
        <v>2</v>
      </c>
      <c r="K23" s="38">
        <v>5</v>
      </c>
      <c r="L23" s="38">
        <v>4</v>
      </c>
      <c r="M23" s="38">
        <v>1</v>
      </c>
      <c r="N23" s="38">
        <v>5</v>
      </c>
      <c r="O23" s="38">
        <v>16</v>
      </c>
      <c r="P23" s="38">
        <v>1</v>
      </c>
      <c r="Q23" s="38">
        <v>1</v>
      </c>
      <c r="R23" s="38">
        <v>0</v>
      </c>
      <c r="S23" s="38">
        <v>9</v>
      </c>
      <c r="T23" s="38">
        <v>2</v>
      </c>
      <c r="U23" s="38">
        <v>2</v>
      </c>
      <c r="V23" s="38">
        <v>4</v>
      </c>
      <c r="W23" s="38">
        <v>6</v>
      </c>
      <c r="X23" s="38">
        <v>5</v>
      </c>
      <c r="Y23" s="38">
        <v>6</v>
      </c>
      <c r="Z23" s="38">
        <v>0</v>
      </c>
      <c r="AA23" s="38">
        <v>3</v>
      </c>
      <c r="AB23" s="38">
        <v>3</v>
      </c>
      <c r="AC23" s="38">
        <v>1</v>
      </c>
      <c r="AD23" s="38">
        <v>3</v>
      </c>
      <c r="AE23" s="38">
        <v>2</v>
      </c>
      <c r="AF23" s="38">
        <v>2</v>
      </c>
      <c r="AG23" s="38">
        <v>5</v>
      </c>
      <c r="AH23" s="38">
        <v>0</v>
      </c>
      <c r="AI23" s="44">
        <v>1</v>
      </c>
    </row>
    <row r="24" spans="1:35" x14ac:dyDescent="0.2">
      <c r="A24" s="31" t="s">
        <v>60</v>
      </c>
      <c r="B24" s="45">
        <v>1.6899999999999998E-2</v>
      </c>
      <c r="C24" s="46">
        <v>2.2200000000000001E-2</v>
      </c>
      <c r="D24" s="46">
        <v>1.1299999999999999E-2</v>
      </c>
      <c r="E24" s="46">
        <v>3.3399999999999999E-2</v>
      </c>
      <c r="F24" s="46">
        <v>3.7199999999999997E-2</v>
      </c>
      <c r="G24" s="46">
        <v>1.4999999999999999E-2</v>
      </c>
      <c r="H24" s="46">
        <v>1.09E-2</v>
      </c>
      <c r="I24" s="46">
        <v>7.4000000000000003E-3</v>
      </c>
      <c r="J24" s="46">
        <v>7.4000000000000003E-3</v>
      </c>
      <c r="K24" s="46">
        <v>3.9300000000000002E-2</v>
      </c>
      <c r="L24" s="46">
        <v>1.32E-2</v>
      </c>
      <c r="M24" s="46">
        <v>5.4999999999999997E-3</v>
      </c>
      <c r="N24" s="46">
        <v>2.2599999999999999E-2</v>
      </c>
      <c r="O24" s="46">
        <v>1.83E-2</v>
      </c>
      <c r="P24" s="46">
        <v>1.09E-2</v>
      </c>
      <c r="Q24" s="46">
        <v>1.15E-2</v>
      </c>
      <c r="R24" s="38" t="s">
        <v>40</v>
      </c>
      <c r="S24" s="46">
        <v>2.2800000000000001E-2</v>
      </c>
      <c r="T24" s="46">
        <v>1.01E-2</v>
      </c>
      <c r="U24" s="46">
        <v>1.9199999999999998E-2</v>
      </c>
      <c r="V24" s="46">
        <v>1.3100000000000001E-2</v>
      </c>
      <c r="W24" s="46">
        <v>2.9100000000000001E-2</v>
      </c>
      <c r="X24" s="46">
        <v>1.24E-2</v>
      </c>
      <c r="Y24" s="46">
        <v>1.4999999999999999E-2</v>
      </c>
      <c r="Z24" s="38" t="s">
        <v>40</v>
      </c>
      <c r="AA24" s="46">
        <v>1.26E-2</v>
      </c>
      <c r="AB24" s="46">
        <v>4.1000000000000002E-2</v>
      </c>
      <c r="AC24" s="46">
        <v>1.04E-2</v>
      </c>
      <c r="AD24" s="46">
        <v>7.9000000000000008E-3</v>
      </c>
      <c r="AE24" s="46">
        <v>5.1999999999999998E-3</v>
      </c>
      <c r="AF24" s="46">
        <v>9.4999999999999998E-3</v>
      </c>
      <c r="AG24" s="46">
        <v>1.5800000000000002E-2</v>
      </c>
      <c r="AH24" s="38" t="s">
        <v>40</v>
      </c>
      <c r="AI24" s="47">
        <v>6.4000000000000003E-3</v>
      </c>
    </row>
    <row r="25" spans="1:35" x14ac:dyDescent="0.2">
      <c r="A25" s="31" t="s">
        <v>68</v>
      </c>
      <c r="B25" s="43">
        <v>11</v>
      </c>
      <c r="C25" s="38">
        <v>8</v>
      </c>
      <c r="D25" s="38">
        <v>4</v>
      </c>
      <c r="E25" s="38">
        <v>4</v>
      </c>
      <c r="F25" s="38">
        <v>0</v>
      </c>
      <c r="G25" s="38">
        <v>3</v>
      </c>
      <c r="H25" s="38">
        <v>4</v>
      </c>
      <c r="I25" s="38">
        <v>1</v>
      </c>
      <c r="J25" s="38">
        <v>0</v>
      </c>
      <c r="K25" s="38">
        <v>0</v>
      </c>
      <c r="L25" s="38">
        <v>6</v>
      </c>
      <c r="M25" s="38">
        <v>4</v>
      </c>
      <c r="N25" s="38">
        <v>1</v>
      </c>
      <c r="O25" s="38">
        <v>11</v>
      </c>
      <c r="P25" s="38">
        <v>0</v>
      </c>
      <c r="Q25" s="38">
        <v>0</v>
      </c>
      <c r="R25" s="38">
        <v>1</v>
      </c>
      <c r="S25" s="38">
        <v>5</v>
      </c>
      <c r="T25" s="38">
        <v>3</v>
      </c>
      <c r="U25" s="38">
        <v>0</v>
      </c>
      <c r="V25" s="38">
        <v>3</v>
      </c>
      <c r="W25" s="38">
        <v>3</v>
      </c>
      <c r="X25" s="38">
        <v>5</v>
      </c>
      <c r="Y25" s="38">
        <v>4</v>
      </c>
      <c r="Z25" s="38">
        <v>0</v>
      </c>
      <c r="AA25" s="38">
        <v>2</v>
      </c>
      <c r="AB25" s="38">
        <v>0</v>
      </c>
      <c r="AC25" s="38">
        <v>1</v>
      </c>
      <c r="AD25" s="38">
        <v>1</v>
      </c>
      <c r="AE25" s="38">
        <v>3</v>
      </c>
      <c r="AF25" s="38">
        <v>0</v>
      </c>
      <c r="AG25" s="38">
        <v>2</v>
      </c>
      <c r="AH25" s="38">
        <v>0</v>
      </c>
      <c r="AI25" s="44">
        <v>1</v>
      </c>
    </row>
    <row r="26" spans="1:35" x14ac:dyDescent="0.2">
      <c r="A26" s="31" t="s">
        <v>60</v>
      </c>
      <c r="B26" s="45">
        <v>1.12E-2</v>
      </c>
      <c r="C26" s="46">
        <v>1.46E-2</v>
      </c>
      <c r="D26" s="46">
        <v>7.6E-3</v>
      </c>
      <c r="E26" s="46">
        <v>3.7699999999999997E-2</v>
      </c>
      <c r="F26" s="38" t="s">
        <v>40</v>
      </c>
      <c r="G26" s="46">
        <v>1.6199999999999999E-2</v>
      </c>
      <c r="H26" s="46">
        <v>2.4199999999999999E-2</v>
      </c>
      <c r="I26" s="46">
        <v>4.4999999999999997E-3</v>
      </c>
      <c r="J26" s="38" t="s">
        <v>40</v>
      </c>
      <c r="K26" s="38" t="s">
        <v>40</v>
      </c>
      <c r="L26" s="46">
        <v>1.9E-2</v>
      </c>
      <c r="M26" s="46">
        <v>2.3199999999999998E-2</v>
      </c>
      <c r="N26" s="46">
        <v>3.0000000000000001E-3</v>
      </c>
      <c r="O26" s="46">
        <v>1.2500000000000001E-2</v>
      </c>
      <c r="P26" s="38" t="s">
        <v>40</v>
      </c>
      <c r="Q26" s="38" t="s">
        <v>40</v>
      </c>
      <c r="R26" s="46">
        <v>2.5899999999999999E-2</v>
      </c>
      <c r="S26" s="46">
        <v>1.4200000000000001E-2</v>
      </c>
      <c r="T26" s="46">
        <v>1.1900000000000001E-2</v>
      </c>
      <c r="U26" s="38" t="s">
        <v>40</v>
      </c>
      <c r="V26" s="46">
        <v>1.14E-2</v>
      </c>
      <c r="W26" s="46">
        <v>1.2699999999999999E-2</v>
      </c>
      <c r="X26" s="46">
        <v>1.0999999999999999E-2</v>
      </c>
      <c r="Y26" s="46">
        <v>1.0500000000000001E-2</v>
      </c>
      <c r="Z26" s="38" t="s">
        <v>40</v>
      </c>
      <c r="AA26" s="46">
        <v>8.6E-3</v>
      </c>
      <c r="AB26" s="38" t="s">
        <v>40</v>
      </c>
      <c r="AC26" s="46">
        <v>1.15E-2</v>
      </c>
      <c r="AD26" s="46">
        <v>3.8E-3</v>
      </c>
      <c r="AE26" s="46">
        <v>8.6E-3</v>
      </c>
      <c r="AF26" s="38" t="s">
        <v>40</v>
      </c>
      <c r="AG26" s="46">
        <v>5.0000000000000001E-3</v>
      </c>
      <c r="AH26" s="38" t="s">
        <v>40</v>
      </c>
      <c r="AI26" s="47">
        <v>4.4999999999999997E-3</v>
      </c>
    </row>
    <row r="27" spans="1:35" x14ac:dyDescent="0.2">
      <c r="A27" s="31" t="s">
        <v>69</v>
      </c>
      <c r="B27" s="43">
        <v>20</v>
      </c>
      <c r="C27" s="38">
        <v>7</v>
      </c>
      <c r="D27" s="38">
        <v>13</v>
      </c>
      <c r="E27" s="38">
        <v>5</v>
      </c>
      <c r="F27" s="38">
        <v>3</v>
      </c>
      <c r="G27" s="38">
        <v>5</v>
      </c>
      <c r="H27" s="38">
        <v>3</v>
      </c>
      <c r="I27" s="38">
        <v>4</v>
      </c>
      <c r="J27" s="38">
        <v>0</v>
      </c>
      <c r="K27" s="38">
        <v>4</v>
      </c>
      <c r="L27" s="38">
        <v>11</v>
      </c>
      <c r="M27" s="38">
        <v>3</v>
      </c>
      <c r="N27" s="38">
        <v>0</v>
      </c>
      <c r="O27" s="38">
        <v>17</v>
      </c>
      <c r="P27" s="38">
        <v>2</v>
      </c>
      <c r="Q27" s="38">
        <v>1</v>
      </c>
      <c r="R27" s="38">
        <v>0</v>
      </c>
      <c r="S27" s="38">
        <v>8</v>
      </c>
      <c r="T27" s="38">
        <v>6</v>
      </c>
      <c r="U27" s="38">
        <v>4</v>
      </c>
      <c r="V27" s="38">
        <v>2</v>
      </c>
      <c r="W27" s="38">
        <v>8</v>
      </c>
      <c r="X27" s="38">
        <v>2</v>
      </c>
      <c r="Y27" s="38">
        <v>10</v>
      </c>
      <c r="Z27" s="38">
        <v>1</v>
      </c>
      <c r="AA27" s="38">
        <v>0</v>
      </c>
      <c r="AB27" s="38">
        <v>3</v>
      </c>
      <c r="AC27" s="38">
        <v>4</v>
      </c>
      <c r="AD27" s="38">
        <v>6</v>
      </c>
      <c r="AE27" s="38">
        <v>6</v>
      </c>
      <c r="AF27" s="38">
        <v>3</v>
      </c>
      <c r="AG27" s="38">
        <v>2</v>
      </c>
      <c r="AH27" s="38">
        <v>0</v>
      </c>
      <c r="AI27" s="44">
        <v>0</v>
      </c>
    </row>
    <row r="28" spans="1:35" x14ac:dyDescent="0.2">
      <c r="A28" s="31" t="s">
        <v>60</v>
      </c>
      <c r="B28" s="45">
        <v>1.9800000000000002E-2</v>
      </c>
      <c r="C28" s="46">
        <v>1.3299999999999999E-2</v>
      </c>
      <c r="D28" s="46">
        <v>2.6700000000000002E-2</v>
      </c>
      <c r="E28" s="46">
        <v>5.0200000000000002E-2</v>
      </c>
      <c r="F28" s="46">
        <v>1.5100000000000001E-2</v>
      </c>
      <c r="G28" s="46">
        <v>3.3399999999999999E-2</v>
      </c>
      <c r="H28" s="46">
        <v>1.7899999999999999E-2</v>
      </c>
      <c r="I28" s="46">
        <v>2.4199999999999999E-2</v>
      </c>
      <c r="J28" s="38" t="s">
        <v>40</v>
      </c>
      <c r="K28" s="46">
        <v>2.76E-2</v>
      </c>
      <c r="L28" s="46">
        <v>3.4200000000000001E-2</v>
      </c>
      <c r="M28" s="46">
        <v>1.6799999999999999E-2</v>
      </c>
      <c r="N28" s="38" t="s">
        <v>40</v>
      </c>
      <c r="O28" s="46">
        <v>2.0500000000000001E-2</v>
      </c>
      <c r="P28" s="46">
        <v>2.3800000000000002E-2</v>
      </c>
      <c r="Q28" s="46">
        <v>1.29E-2</v>
      </c>
      <c r="R28" s="38" t="s">
        <v>40</v>
      </c>
      <c r="S28" s="46">
        <v>2.12E-2</v>
      </c>
      <c r="T28" s="46">
        <v>2.5100000000000001E-2</v>
      </c>
      <c r="U28" s="46">
        <v>3.2300000000000002E-2</v>
      </c>
      <c r="V28" s="46">
        <v>8.5000000000000006E-3</v>
      </c>
      <c r="W28" s="46">
        <v>3.8300000000000001E-2</v>
      </c>
      <c r="X28" s="46">
        <v>5.1000000000000004E-3</v>
      </c>
      <c r="Y28" s="46">
        <v>2.5499999999999998E-2</v>
      </c>
      <c r="Z28" s="46">
        <v>3.0000000000000001E-3</v>
      </c>
      <c r="AA28" s="38" t="s">
        <v>40</v>
      </c>
      <c r="AB28" s="46">
        <v>3.6900000000000002E-2</v>
      </c>
      <c r="AC28" s="46">
        <v>4.3099999999999999E-2</v>
      </c>
      <c r="AD28" s="46">
        <v>1.67E-2</v>
      </c>
      <c r="AE28" s="46">
        <v>1.83E-2</v>
      </c>
      <c r="AF28" s="46">
        <v>1.5299999999999999E-2</v>
      </c>
      <c r="AG28" s="46">
        <v>6.4000000000000003E-3</v>
      </c>
      <c r="AH28" s="38" t="s">
        <v>40</v>
      </c>
      <c r="AI28" s="44" t="s">
        <v>40</v>
      </c>
    </row>
    <row r="29" spans="1:35" x14ac:dyDescent="0.2">
      <c r="A29" s="31" t="s">
        <v>41</v>
      </c>
      <c r="B29" s="43">
        <v>92</v>
      </c>
      <c r="C29" s="38">
        <v>51</v>
      </c>
      <c r="D29" s="38">
        <v>41</v>
      </c>
      <c r="E29" s="38">
        <v>15</v>
      </c>
      <c r="F29" s="38">
        <v>24</v>
      </c>
      <c r="G29" s="38">
        <v>10</v>
      </c>
      <c r="H29" s="38">
        <v>11</v>
      </c>
      <c r="I29" s="38">
        <v>15</v>
      </c>
      <c r="J29" s="38">
        <v>15</v>
      </c>
      <c r="K29" s="38">
        <v>9</v>
      </c>
      <c r="L29" s="38">
        <v>28</v>
      </c>
      <c r="M29" s="38">
        <v>16</v>
      </c>
      <c r="N29" s="38">
        <v>23</v>
      </c>
      <c r="O29" s="38">
        <v>76</v>
      </c>
      <c r="P29" s="38">
        <v>9</v>
      </c>
      <c r="Q29" s="38">
        <v>4</v>
      </c>
      <c r="R29" s="38">
        <v>3</v>
      </c>
      <c r="S29" s="38">
        <v>56</v>
      </c>
      <c r="T29" s="38">
        <v>12</v>
      </c>
      <c r="U29" s="38">
        <v>10</v>
      </c>
      <c r="V29" s="38">
        <v>14</v>
      </c>
      <c r="W29" s="38">
        <v>27</v>
      </c>
      <c r="X29" s="38">
        <v>37</v>
      </c>
      <c r="Y29" s="38">
        <v>27</v>
      </c>
      <c r="Z29" s="38">
        <v>10</v>
      </c>
      <c r="AA29" s="38">
        <v>2</v>
      </c>
      <c r="AB29" s="38">
        <v>3</v>
      </c>
      <c r="AC29" s="38">
        <v>6</v>
      </c>
      <c r="AD29" s="38">
        <v>21</v>
      </c>
      <c r="AE29" s="38">
        <v>7</v>
      </c>
      <c r="AF29" s="38">
        <v>0</v>
      </c>
      <c r="AG29" s="38">
        <v>0</v>
      </c>
      <c r="AH29" s="38">
        <v>0</v>
      </c>
      <c r="AI29" s="44">
        <v>0</v>
      </c>
    </row>
    <row r="30" spans="1:35" x14ac:dyDescent="0.2">
      <c r="A30" s="31" t="s">
        <v>60</v>
      </c>
      <c r="B30" s="49">
        <v>9.0700000000000003E-2</v>
      </c>
      <c r="C30" s="50">
        <v>9.8400000000000001E-2</v>
      </c>
      <c r="D30" s="50">
        <v>8.2600000000000007E-2</v>
      </c>
      <c r="E30" s="50">
        <v>0.15229999999999999</v>
      </c>
      <c r="F30" s="50">
        <v>0.1411</v>
      </c>
      <c r="G30" s="50">
        <v>6.1600000000000002E-2</v>
      </c>
      <c r="H30" s="50">
        <v>6.6799999999999998E-2</v>
      </c>
      <c r="I30" s="50">
        <v>9.3899999999999997E-2</v>
      </c>
      <c r="J30" s="50">
        <v>6.3399999999999998E-2</v>
      </c>
      <c r="K30" s="50">
        <v>6.9800000000000001E-2</v>
      </c>
      <c r="L30" s="50">
        <v>8.6300000000000002E-2</v>
      </c>
      <c r="M30" s="50">
        <v>9.7199999999999995E-2</v>
      </c>
      <c r="N30" s="50">
        <v>9.8599999999999993E-2</v>
      </c>
      <c r="O30" s="50">
        <v>8.9200000000000002E-2</v>
      </c>
      <c r="P30" s="50">
        <v>0.1053</v>
      </c>
      <c r="Q30" s="50">
        <v>8.1600000000000006E-2</v>
      </c>
      <c r="R30" s="50">
        <v>0.1069</v>
      </c>
      <c r="S30" s="50">
        <v>0.14660000000000001</v>
      </c>
      <c r="T30" s="50">
        <v>5.3699999999999998E-2</v>
      </c>
      <c r="U30" s="50">
        <v>7.85E-2</v>
      </c>
      <c r="V30" s="50">
        <v>4.9000000000000002E-2</v>
      </c>
      <c r="W30" s="50">
        <v>0.12959999999999999</v>
      </c>
      <c r="X30" s="50">
        <v>9.0300000000000005E-2</v>
      </c>
      <c r="Y30" s="50">
        <v>6.9599999999999995E-2</v>
      </c>
      <c r="Z30" s="50">
        <v>3.2300000000000002E-2</v>
      </c>
      <c r="AA30" s="50">
        <v>1.0500000000000001E-2</v>
      </c>
      <c r="AB30" s="50">
        <v>3.1E-2</v>
      </c>
      <c r="AC30" s="50">
        <v>6.2300000000000001E-2</v>
      </c>
      <c r="AD30" s="50">
        <v>5.8900000000000001E-2</v>
      </c>
      <c r="AE30" s="50">
        <v>2.12E-2</v>
      </c>
      <c r="AF30" s="51" t="s">
        <v>40</v>
      </c>
      <c r="AG30" s="51" t="s">
        <v>40</v>
      </c>
      <c r="AH30" s="51" t="s">
        <v>40</v>
      </c>
      <c r="AI30" s="52" t="s">
        <v>40</v>
      </c>
    </row>
    <row r="31" spans="1:35" x14ac:dyDescent="0.2">
      <c r="A31" s="31" t="s">
        <v>60</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row>
    <row r="32" spans="1:35" x14ac:dyDescent="0.2">
      <c r="A32" s="37" t="str">
        <f>HYPERLINK("#Contents!A1", "Contents")</f>
        <v>Contents</v>
      </c>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row>
    <row r="33" spans="1:44" x14ac:dyDescent="0.2">
      <c r="A33" s="39" t="s">
        <v>42</v>
      </c>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R33" s="29" t="str">
        <f>LEFT(A33, FIND(" ", A33) - 2)</f>
        <v>Table_V2.1</v>
      </c>
    </row>
    <row r="34" spans="1:44" x14ac:dyDescent="0.2">
      <c r="A34" s="31" t="s">
        <v>43</v>
      </c>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row>
    <row r="35" spans="1:44" ht="16" thickBot="1" x14ac:dyDescent="0.25">
      <c r="A35" s="31" t="s">
        <v>60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row>
    <row r="36" spans="1:44" s="31" customFormat="1" ht="42" customHeight="1" x14ac:dyDescent="0.2">
      <c r="A36" s="30" t="s">
        <v>60</v>
      </c>
      <c r="B36" s="62" t="s">
        <v>10</v>
      </c>
      <c r="C36" s="57" t="s">
        <v>2</v>
      </c>
      <c r="D36" s="59"/>
      <c r="E36" s="57" t="s">
        <v>3</v>
      </c>
      <c r="F36" s="58"/>
      <c r="G36" s="58"/>
      <c r="H36" s="58"/>
      <c r="I36" s="58"/>
      <c r="J36" s="58"/>
      <c r="K36" s="57" t="s">
        <v>4</v>
      </c>
      <c r="L36" s="58"/>
      <c r="M36" s="58"/>
      <c r="N36" s="58"/>
      <c r="O36" s="58"/>
      <c r="P36" s="58"/>
      <c r="Q36" s="58"/>
      <c r="R36" s="58"/>
      <c r="S36" s="57" t="s">
        <v>5</v>
      </c>
      <c r="T36" s="58"/>
      <c r="U36" s="58"/>
      <c r="V36" s="58"/>
      <c r="W36" s="57" t="s">
        <v>6</v>
      </c>
      <c r="X36" s="58"/>
      <c r="Y36" s="58"/>
      <c r="Z36" s="57" t="s">
        <v>7</v>
      </c>
      <c r="AA36" s="58"/>
      <c r="AB36" s="58"/>
      <c r="AC36" s="58"/>
      <c r="AD36" s="57" t="s">
        <v>8</v>
      </c>
      <c r="AE36" s="59"/>
      <c r="AF36" s="58" t="s">
        <v>9</v>
      </c>
      <c r="AG36" s="58"/>
      <c r="AH36" s="58"/>
      <c r="AI36" s="60"/>
      <c r="AJ36" s="61"/>
      <c r="AK36" s="61"/>
      <c r="AL36" s="61"/>
      <c r="AM36" s="61"/>
      <c r="AN36" s="61"/>
      <c r="AO36" s="61"/>
      <c r="AP36" s="61"/>
      <c r="AQ36" s="61"/>
    </row>
    <row r="37" spans="1:44" s="31" customFormat="1" ht="52.25" customHeight="1" x14ac:dyDescent="0.2">
      <c r="A37" s="30" t="s">
        <v>60</v>
      </c>
      <c r="B37" s="63" t="s">
        <v>10</v>
      </c>
      <c r="C37" s="32" t="s">
        <v>11</v>
      </c>
      <c r="D37" s="32" t="s">
        <v>12</v>
      </c>
      <c r="E37" s="32" t="s">
        <v>13</v>
      </c>
      <c r="F37" s="32" t="s">
        <v>14</v>
      </c>
      <c r="G37" s="32" t="s">
        <v>15</v>
      </c>
      <c r="H37" s="32" t="s">
        <v>16</v>
      </c>
      <c r="I37" s="32" t="s">
        <v>17</v>
      </c>
      <c r="J37" s="32" t="s">
        <v>18</v>
      </c>
      <c r="K37" s="32" t="s">
        <v>19</v>
      </c>
      <c r="L37" s="32" t="s">
        <v>20</v>
      </c>
      <c r="M37" s="32" t="s">
        <v>21</v>
      </c>
      <c r="N37" s="32" t="s">
        <v>22</v>
      </c>
      <c r="O37" s="32" t="s">
        <v>23</v>
      </c>
      <c r="P37" s="32" t="s">
        <v>24</v>
      </c>
      <c r="Q37" s="32" t="s">
        <v>25</v>
      </c>
      <c r="R37" s="32" t="s">
        <v>26</v>
      </c>
      <c r="S37" s="32" t="s">
        <v>27</v>
      </c>
      <c r="T37" s="32" t="s">
        <v>28</v>
      </c>
      <c r="U37" s="32" t="s">
        <v>29</v>
      </c>
      <c r="V37" s="32" t="s">
        <v>30</v>
      </c>
      <c r="W37" s="32" t="s">
        <v>108</v>
      </c>
      <c r="X37" s="32" t="s">
        <v>109</v>
      </c>
      <c r="Y37" s="32" t="s">
        <v>110</v>
      </c>
      <c r="Z37" s="32" t="s">
        <v>31</v>
      </c>
      <c r="AA37" s="32" t="s">
        <v>32</v>
      </c>
      <c r="AB37" s="32" t="s">
        <v>33</v>
      </c>
      <c r="AC37" s="32" t="s">
        <v>34</v>
      </c>
      <c r="AD37" s="32" t="s">
        <v>35</v>
      </c>
      <c r="AE37" s="33" t="s">
        <v>36</v>
      </c>
      <c r="AF37" s="33" t="s">
        <v>31</v>
      </c>
      <c r="AG37" s="33" t="s">
        <v>32</v>
      </c>
      <c r="AH37" s="33" t="s">
        <v>33</v>
      </c>
      <c r="AI37" s="34" t="s">
        <v>34</v>
      </c>
      <c r="AM37" s="35"/>
    </row>
    <row r="38" spans="1:44" x14ac:dyDescent="0.2">
      <c r="A38" s="31" t="s">
        <v>37</v>
      </c>
      <c r="B38" s="40">
        <v>924</v>
      </c>
      <c r="C38" s="41">
        <v>488</v>
      </c>
      <c r="D38" s="41">
        <v>436</v>
      </c>
      <c r="E38" s="41">
        <v>64</v>
      </c>
      <c r="F38" s="41">
        <v>144</v>
      </c>
      <c r="G38" s="41">
        <v>172</v>
      </c>
      <c r="H38" s="41">
        <v>152</v>
      </c>
      <c r="I38" s="41">
        <v>147</v>
      </c>
      <c r="J38" s="41">
        <v>245</v>
      </c>
      <c r="K38" s="41">
        <v>121</v>
      </c>
      <c r="L38" s="41">
        <v>294</v>
      </c>
      <c r="M38" s="41">
        <v>151</v>
      </c>
      <c r="N38" s="41">
        <v>217</v>
      </c>
      <c r="O38" s="41">
        <v>783</v>
      </c>
      <c r="P38" s="41">
        <v>70</v>
      </c>
      <c r="Q38" s="41">
        <v>48</v>
      </c>
      <c r="R38" s="41">
        <v>23</v>
      </c>
      <c r="S38" s="41">
        <v>249</v>
      </c>
      <c r="T38" s="41">
        <v>234</v>
      </c>
      <c r="U38" s="41">
        <v>129</v>
      </c>
      <c r="V38" s="41">
        <v>312</v>
      </c>
      <c r="W38" s="41">
        <v>216</v>
      </c>
      <c r="X38" s="41">
        <v>414</v>
      </c>
      <c r="Y38" s="41">
        <v>294</v>
      </c>
      <c r="Z38" s="41">
        <v>280</v>
      </c>
      <c r="AA38" s="41">
        <v>246</v>
      </c>
      <c r="AB38" s="41">
        <v>44</v>
      </c>
      <c r="AC38" s="41">
        <v>96</v>
      </c>
      <c r="AD38" s="41">
        <v>355</v>
      </c>
      <c r="AE38" s="41">
        <v>331</v>
      </c>
      <c r="AF38" s="41">
        <v>194</v>
      </c>
      <c r="AG38" s="41">
        <v>363</v>
      </c>
      <c r="AH38" s="41">
        <v>62</v>
      </c>
      <c r="AI38" s="42">
        <v>154</v>
      </c>
    </row>
    <row r="39" spans="1:44" x14ac:dyDescent="0.2">
      <c r="A39" s="31" t="s">
        <v>38</v>
      </c>
      <c r="B39" s="43">
        <v>918</v>
      </c>
      <c r="C39" s="38">
        <v>464</v>
      </c>
      <c r="D39" s="38">
        <v>454</v>
      </c>
      <c r="E39" s="38">
        <v>86</v>
      </c>
      <c r="F39" s="38">
        <v>147</v>
      </c>
      <c r="G39" s="38">
        <v>152</v>
      </c>
      <c r="H39" s="38">
        <v>160</v>
      </c>
      <c r="I39" s="38">
        <v>146</v>
      </c>
      <c r="J39" s="38">
        <v>227</v>
      </c>
      <c r="K39" s="38">
        <v>122</v>
      </c>
      <c r="L39" s="38">
        <v>295</v>
      </c>
      <c r="M39" s="38">
        <v>146</v>
      </c>
      <c r="N39" s="38">
        <v>209</v>
      </c>
      <c r="O39" s="38">
        <v>773</v>
      </c>
      <c r="P39" s="38">
        <v>76</v>
      </c>
      <c r="Q39" s="38">
        <v>44</v>
      </c>
      <c r="R39" s="38">
        <v>25</v>
      </c>
      <c r="S39" s="38">
        <v>328</v>
      </c>
      <c r="T39" s="38">
        <v>210</v>
      </c>
      <c r="U39" s="38">
        <v>112</v>
      </c>
      <c r="V39" s="38">
        <v>269</v>
      </c>
      <c r="W39" s="38">
        <v>185</v>
      </c>
      <c r="X39" s="38">
        <v>377</v>
      </c>
      <c r="Y39" s="38">
        <v>357</v>
      </c>
      <c r="Z39" s="38">
        <v>292</v>
      </c>
      <c r="AA39" s="38">
        <v>217</v>
      </c>
      <c r="AB39" s="38">
        <v>80</v>
      </c>
      <c r="AC39" s="38">
        <v>84</v>
      </c>
      <c r="AD39" s="38">
        <v>341</v>
      </c>
      <c r="AE39" s="38">
        <v>329</v>
      </c>
      <c r="AF39" s="38">
        <v>198</v>
      </c>
      <c r="AG39" s="38">
        <v>348</v>
      </c>
      <c r="AH39" s="38">
        <v>81</v>
      </c>
      <c r="AI39" s="44">
        <v>144</v>
      </c>
    </row>
    <row r="40" spans="1:44" x14ac:dyDescent="0.2">
      <c r="A40" s="31" t="s">
        <v>44</v>
      </c>
      <c r="B40" s="43">
        <v>198</v>
      </c>
      <c r="C40" s="38">
        <v>84</v>
      </c>
      <c r="D40" s="38">
        <v>115</v>
      </c>
      <c r="E40" s="38">
        <v>13</v>
      </c>
      <c r="F40" s="38">
        <v>26</v>
      </c>
      <c r="G40" s="38">
        <v>20</v>
      </c>
      <c r="H40" s="38">
        <v>37</v>
      </c>
      <c r="I40" s="38">
        <v>37</v>
      </c>
      <c r="J40" s="38">
        <v>64</v>
      </c>
      <c r="K40" s="38">
        <v>25</v>
      </c>
      <c r="L40" s="38">
        <v>80</v>
      </c>
      <c r="M40" s="38">
        <v>30</v>
      </c>
      <c r="N40" s="38">
        <v>48</v>
      </c>
      <c r="O40" s="38">
        <v>182</v>
      </c>
      <c r="P40" s="38">
        <v>7</v>
      </c>
      <c r="Q40" s="38">
        <v>9</v>
      </c>
      <c r="R40" s="38">
        <v>0</v>
      </c>
      <c r="S40" s="38">
        <v>61</v>
      </c>
      <c r="T40" s="38">
        <v>43</v>
      </c>
      <c r="U40" s="38">
        <v>25</v>
      </c>
      <c r="V40" s="38">
        <v>69</v>
      </c>
      <c r="W40" s="38">
        <v>22</v>
      </c>
      <c r="X40" s="38">
        <v>76</v>
      </c>
      <c r="Y40" s="38">
        <v>100</v>
      </c>
      <c r="Z40" s="38">
        <v>148</v>
      </c>
      <c r="AA40" s="38">
        <v>4</v>
      </c>
      <c r="AB40" s="38">
        <v>4</v>
      </c>
      <c r="AC40" s="38">
        <v>3</v>
      </c>
      <c r="AD40" s="38">
        <v>104</v>
      </c>
      <c r="AE40" s="38">
        <v>48</v>
      </c>
      <c r="AF40" s="38">
        <v>198</v>
      </c>
      <c r="AG40" s="38">
        <v>0</v>
      </c>
      <c r="AH40" s="38">
        <v>0</v>
      </c>
      <c r="AI40" s="44">
        <v>0</v>
      </c>
    </row>
    <row r="41" spans="1:44" x14ac:dyDescent="0.2">
      <c r="A41" s="31" t="s">
        <v>60</v>
      </c>
      <c r="B41" s="45">
        <v>0.2157</v>
      </c>
      <c r="C41" s="46">
        <v>0.1799</v>
      </c>
      <c r="D41" s="46">
        <v>0.25240000000000001</v>
      </c>
      <c r="E41" s="46">
        <v>0.15409999999999999</v>
      </c>
      <c r="F41" s="46">
        <v>0.1789</v>
      </c>
      <c r="G41" s="46">
        <v>0.13469999999999999</v>
      </c>
      <c r="H41" s="46">
        <v>0.23180000000000001</v>
      </c>
      <c r="I41" s="46">
        <v>0.25559999999999999</v>
      </c>
      <c r="J41" s="48">
        <v>0.28000000000000003</v>
      </c>
      <c r="K41" s="46">
        <v>0.2016</v>
      </c>
      <c r="L41" s="46">
        <v>0.2702</v>
      </c>
      <c r="M41" s="46">
        <v>0.20430000000000001</v>
      </c>
      <c r="N41" s="46">
        <v>0.2278</v>
      </c>
      <c r="O41" s="46">
        <v>0.2354</v>
      </c>
      <c r="P41" s="46">
        <v>8.9700000000000002E-2</v>
      </c>
      <c r="Q41" s="46">
        <v>0.2104</v>
      </c>
      <c r="R41" s="38" t="s">
        <v>40</v>
      </c>
      <c r="S41" s="46">
        <v>0.187</v>
      </c>
      <c r="T41" s="46">
        <v>0.2064</v>
      </c>
      <c r="U41" s="46">
        <v>0.2208</v>
      </c>
      <c r="V41" s="46">
        <v>0.25600000000000001</v>
      </c>
      <c r="W41" s="46">
        <v>0.11990000000000001</v>
      </c>
      <c r="X41" s="46">
        <v>0.20169999999999999</v>
      </c>
      <c r="Y41" s="46">
        <v>0.28010000000000002</v>
      </c>
      <c r="Z41" s="46">
        <v>0.5071</v>
      </c>
      <c r="AA41" s="46">
        <v>1.7399999999999999E-2</v>
      </c>
      <c r="AB41" s="46">
        <v>5.1700000000000003E-2</v>
      </c>
      <c r="AC41" s="46">
        <v>3.8300000000000001E-2</v>
      </c>
      <c r="AD41" s="46">
        <v>0.30609999999999998</v>
      </c>
      <c r="AE41" s="46">
        <v>0.1474</v>
      </c>
      <c r="AF41" s="48">
        <v>1</v>
      </c>
      <c r="AG41" s="38" t="s">
        <v>40</v>
      </c>
      <c r="AH41" s="38" t="s">
        <v>40</v>
      </c>
      <c r="AI41" s="44" t="s">
        <v>40</v>
      </c>
    </row>
    <row r="42" spans="1:44" x14ac:dyDescent="0.2">
      <c r="A42" s="31" t="s">
        <v>45</v>
      </c>
      <c r="B42" s="43">
        <v>348</v>
      </c>
      <c r="C42" s="38">
        <v>184</v>
      </c>
      <c r="D42" s="38">
        <v>164</v>
      </c>
      <c r="E42" s="38">
        <v>42</v>
      </c>
      <c r="F42" s="38">
        <v>69</v>
      </c>
      <c r="G42" s="38">
        <v>69</v>
      </c>
      <c r="H42" s="38">
        <v>56</v>
      </c>
      <c r="I42" s="38">
        <v>46</v>
      </c>
      <c r="J42" s="38">
        <v>65</v>
      </c>
      <c r="K42" s="38">
        <v>51</v>
      </c>
      <c r="L42" s="38">
        <v>98</v>
      </c>
      <c r="M42" s="38">
        <v>68</v>
      </c>
      <c r="N42" s="38">
        <v>92</v>
      </c>
      <c r="O42" s="38">
        <v>308</v>
      </c>
      <c r="P42" s="38">
        <v>25</v>
      </c>
      <c r="Q42" s="38">
        <v>14</v>
      </c>
      <c r="R42" s="38">
        <v>0</v>
      </c>
      <c r="S42" s="38">
        <v>126</v>
      </c>
      <c r="T42" s="38">
        <v>82</v>
      </c>
      <c r="U42" s="38">
        <v>44</v>
      </c>
      <c r="V42" s="38">
        <v>96</v>
      </c>
      <c r="W42" s="38">
        <v>77</v>
      </c>
      <c r="X42" s="38">
        <v>148</v>
      </c>
      <c r="Y42" s="38">
        <v>123</v>
      </c>
      <c r="Z42" s="38">
        <v>39</v>
      </c>
      <c r="AA42" s="38">
        <v>181</v>
      </c>
      <c r="AB42" s="38">
        <v>22</v>
      </c>
      <c r="AC42" s="38">
        <v>10</v>
      </c>
      <c r="AD42" s="38">
        <v>88</v>
      </c>
      <c r="AE42" s="38">
        <v>158</v>
      </c>
      <c r="AF42" s="38">
        <v>0</v>
      </c>
      <c r="AG42" s="38">
        <v>348</v>
      </c>
      <c r="AH42" s="38">
        <v>0</v>
      </c>
      <c r="AI42" s="44">
        <v>0</v>
      </c>
    </row>
    <row r="43" spans="1:44" x14ac:dyDescent="0.2">
      <c r="A43" s="31" t="s">
        <v>60</v>
      </c>
      <c r="B43" s="45">
        <v>0.37880000000000003</v>
      </c>
      <c r="C43" s="46">
        <v>0.39600000000000002</v>
      </c>
      <c r="D43" s="46">
        <v>0.36130000000000001</v>
      </c>
      <c r="E43" s="46">
        <v>0.49070000000000003</v>
      </c>
      <c r="F43" s="46">
        <v>0.46850000000000003</v>
      </c>
      <c r="G43" s="46">
        <v>0.4556</v>
      </c>
      <c r="H43" s="46">
        <v>0.35110000000000002</v>
      </c>
      <c r="I43" s="46">
        <v>0.31709999999999999</v>
      </c>
      <c r="J43" s="46">
        <v>0.28639999999999999</v>
      </c>
      <c r="K43" s="46">
        <v>0.4163</v>
      </c>
      <c r="L43" s="46">
        <v>0.33189999999999997</v>
      </c>
      <c r="M43" s="46">
        <v>0.46260000000000001</v>
      </c>
      <c r="N43" s="46">
        <v>0.43880000000000002</v>
      </c>
      <c r="O43" s="46">
        <v>0.39889999999999998</v>
      </c>
      <c r="P43" s="46">
        <v>0.33150000000000002</v>
      </c>
      <c r="Q43" s="46">
        <v>0.32290000000000002</v>
      </c>
      <c r="R43" s="38" t="s">
        <v>40</v>
      </c>
      <c r="S43" s="46">
        <v>0.38619999999999999</v>
      </c>
      <c r="T43" s="48">
        <v>0.39</v>
      </c>
      <c r="U43" s="46">
        <v>0.39279999999999998</v>
      </c>
      <c r="V43" s="46">
        <v>0.3553</v>
      </c>
      <c r="W43" s="46">
        <v>0.41710000000000003</v>
      </c>
      <c r="X43" s="46">
        <v>0.39169999999999999</v>
      </c>
      <c r="Y43" s="46">
        <v>0.34539999999999998</v>
      </c>
      <c r="Z43" s="46">
        <v>0.13389999999999999</v>
      </c>
      <c r="AA43" s="46">
        <v>0.83399999999999996</v>
      </c>
      <c r="AB43" s="46">
        <v>0.28039999999999998</v>
      </c>
      <c r="AC43" s="46">
        <v>0.1227</v>
      </c>
      <c r="AD43" s="46">
        <v>0.25790000000000002</v>
      </c>
      <c r="AE43" s="46">
        <v>0.4798</v>
      </c>
      <c r="AF43" s="38" t="s">
        <v>40</v>
      </c>
      <c r="AG43" s="48">
        <v>1</v>
      </c>
      <c r="AH43" s="38" t="s">
        <v>40</v>
      </c>
      <c r="AI43" s="44" t="s">
        <v>40</v>
      </c>
    </row>
    <row r="44" spans="1:44" x14ac:dyDescent="0.2">
      <c r="A44" s="31" t="s">
        <v>46</v>
      </c>
      <c r="B44" s="43">
        <v>81</v>
      </c>
      <c r="C44" s="38">
        <v>37</v>
      </c>
      <c r="D44" s="38">
        <v>44</v>
      </c>
      <c r="E44" s="38">
        <v>5</v>
      </c>
      <c r="F44" s="38">
        <v>11</v>
      </c>
      <c r="G44" s="38">
        <v>14</v>
      </c>
      <c r="H44" s="38">
        <v>17</v>
      </c>
      <c r="I44" s="38">
        <v>10</v>
      </c>
      <c r="J44" s="38">
        <v>24</v>
      </c>
      <c r="K44" s="38">
        <v>14</v>
      </c>
      <c r="L44" s="38">
        <v>33</v>
      </c>
      <c r="M44" s="38">
        <v>4</v>
      </c>
      <c r="N44" s="38">
        <v>20</v>
      </c>
      <c r="O44" s="38">
        <v>72</v>
      </c>
      <c r="P44" s="38">
        <v>5</v>
      </c>
      <c r="Q44" s="38">
        <v>4</v>
      </c>
      <c r="R44" s="38">
        <v>0</v>
      </c>
      <c r="S44" s="38">
        <v>21</v>
      </c>
      <c r="T44" s="38">
        <v>15</v>
      </c>
      <c r="U44" s="38">
        <v>10</v>
      </c>
      <c r="V44" s="38">
        <v>35</v>
      </c>
      <c r="W44" s="38">
        <v>9</v>
      </c>
      <c r="X44" s="38">
        <v>30</v>
      </c>
      <c r="Y44" s="38">
        <v>42</v>
      </c>
      <c r="Z44" s="38">
        <v>12</v>
      </c>
      <c r="AA44" s="38">
        <v>5</v>
      </c>
      <c r="AB44" s="38">
        <v>44</v>
      </c>
      <c r="AC44" s="38">
        <v>1</v>
      </c>
      <c r="AD44" s="38">
        <v>17</v>
      </c>
      <c r="AE44" s="38">
        <v>42</v>
      </c>
      <c r="AF44" s="38">
        <v>0</v>
      </c>
      <c r="AG44" s="38">
        <v>0</v>
      </c>
      <c r="AH44" s="38">
        <v>81</v>
      </c>
      <c r="AI44" s="44">
        <v>0</v>
      </c>
    </row>
    <row r="45" spans="1:44" x14ac:dyDescent="0.2">
      <c r="A45" s="31" t="s">
        <v>60</v>
      </c>
      <c r="B45" s="45">
        <v>8.7999999999999995E-2</v>
      </c>
      <c r="C45" s="46">
        <v>7.9600000000000004E-2</v>
      </c>
      <c r="D45" s="46">
        <v>9.6600000000000005E-2</v>
      </c>
      <c r="E45" s="46">
        <v>6.0400000000000002E-2</v>
      </c>
      <c r="F45" s="46">
        <v>7.5700000000000003E-2</v>
      </c>
      <c r="G45" s="46">
        <v>9.11E-2</v>
      </c>
      <c r="H45" s="46">
        <v>0.10440000000000001</v>
      </c>
      <c r="I45" s="46">
        <v>6.5299999999999997E-2</v>
      </c>
      <c r="J45" s="46">
        <v>0.1074</v>
      </c>
      <c r="K45" s="46">
        <v>0.1164</v>
      </c>
      <c r="L45" s="46">
        <v>0.1124</v>
      </c>
      <c r="M45" s="46">
        <v>2.9000000000000001E-2</v>
      </c>
      <c r="N45" s="46">
        <v>9.7000000000000003E-2</v>
      </c>
      <c r="O45" s="46">
        <v>9.3100000000000002E-2</v>
      </c>
      <c r="P45" s="46">
        <v>6.9599999999999995E-2</v>
      </c>
      <c r="Q45" s="46">
        <v>7.9799999999999996E-2</v>
      </c>
      <c r="R45" s="38" t="s">
        <v>40</v>
      </c>
      <c r="S45" s="46">
        <v>6.3500000000000001E-2</v>
      </c>
      <c r="T45" s="46">
        <v>7.1499999999999994E-2</v>
      </c>
      <c r="U45" s="46">
        <v>8.7400000000000005E-2</v>
      </c>
      <c r="V45" s="46">
        <v>0.13089999999999999</v>
      </c>
      <c r="W45" s="46">
        <v>4.7E-2</v>
      </c>
      <c r="X45" s="46">
        <v>7.9100000000000004E-2</v>
      </c>
      <c r="Y45" s="46">
        <v>0.11849999999999999</v>
      </c>
      <c r="Z45" s="46">
        <v>4.2200000000000001E-2</v>
      </c>
      <c r="AA45" s="46">
        <v>2.0799999999999999E-2</v>
      </c>
      <c r="AB45" s="46">
        <v>0.55620000000000003</v>
      </c>
      <c r="AC45" s="46">
        <v>1.46E-2</v>
      </c>
      <c r="AD45" s="46">
        <v>4.8899999999999999E-2</v>
      </c>
      <c r="AE45" s="46">
        <v>0.12839999999999999</v>
      </c>
      <c r="AF45" s="38" t="s">
        <v>40</v>
      </c>
      <c r="AG45" s="38" t="s">
        <v>40</v>
      </c>
      <c r="AH45" s="48">
        <v>1</v>
      </c>
      <c r="AI45" s="44" t="s">
        <v>40</v>
      </c>
    </row>
    <row r="46" spans="1:44" x14ac:dyDescent="0.2">
      <c r="A46" s="31" t="s">
        <v>47</v>
      </c>
      <c r="B46" s="43">
        <v>25</v>
      </c>
      <c r="C46" s="38">
        <v>10</v>
      </c>
      <c r="D46" s="38">
        <v>15</v>
      </c>
      <c r="E46" s="38">
        <v>3</v>
      </c>
      <c r="F46" s="38">
        <v>4</v>
      </c>
      <c r="G46" s="38">
        <v>3</v>
      </c>
      <c r="H46" s="38">
        <v>3</v>
      </c>
      <c r="I46" s="38">
        <v>6</v>
      </c>
      <c r="J46" s="38">
        <v>7</v>
      </c>
      <c r="K46" s="38">
        <v>0</v>
      </c>
      <c r="L46" s="38">
        <v>0</v>
      </c>
      <c r="M46" s="38">
        <v>0</v>
      </c>
      <c r="N46" s="38">
        <v>0</v>
      </c>
      <c r="O46" s="38">
        <v>0</v>
      </c>
      <c r="P46" s="38">
        <v>25</v>
      </c>
      <c r="Q46" s="38">
        <v>0</v>
      </c>
      <c r="R46" s="38">
        <v>0</v>
      </c>
      <c r="S46" s="38">
        <v>16</v>
      </c>
      <c r="T46" s="38">
        <v>3</v>
      </c>
      <c r="U46" s="38">
        <v>0</v>
      </c>
      <c r="V46" s="38">
        <v>6</v>
      </c>
      <c r="W46" s="38">
        <v>8</v>
      </c>
      <c r="X46" s="38">
        <v>11</v>
      </c>
      <c r="Y46" s="38">
        <v>6</v>
      </c>
      <c r="Z46" s="38">
        <v>0</v>
      </c>
      <c r="AA46" s="38">
        <v>1</v>
      </c>
      <c r="AB46" s="38">
        <v>0</v>
      </c>
      <c r="AC46" s="38">
        <v>17</v>
      </c>
      <c r="AD46" s="38">
        <v>6</v>
      </c>
      <c r="AE46" s="38">
        <v>12</v>
      </c>
      <c r="AF46" s="38">
        <v>0</v>
      </c>
      <c r="AG46" s="38">
        <v>0</v>
      </c>
      <c r="AH46" s="38">
        <v>0</v>
      </c>
      <c r="AI46" s="44">
        <v>25</v>
      </c>
    </row>
    <row r="47" spans="1:44" x14ac:dyDescent="0.2">
      <c r="A47" s="31" t="s">
        <v>60</v>
      </c>
      <c r="B47" s="45">
        <v>2.7099999999999999E-2</v>
      </c>
      <c r="C47" s="46">
        <v>2.1399999999999999E-2</v>
      </c>
      <c r="D47" s="46">
        <v>3.2800000000000003E-2</v>
      </c>
      <c r="E47" s="46">
        <v>3.6499999999999998E-2</v>
      </c>
      <c r="F47" s="46">
        <v>2.4899999999999999E-2</v>
      </c>
      <c r="G47" s="46">
        <v>1.8599999999999998E-2</v>
      </c>
      <c r="H47" s="46">
        <v>1.7500000000000002E-2</v>
      </c>
      <c r="I47" s="46">
        <v>3.9600000000000003E-2</v>
      </c>
      <c r="J47" s="46">
        <v>2.9100000000000001E-2</v>
      </c>
      <c r="K47" s="38" t="s">
        <v>40</v>
      </c>
      <c r="L47" s="38" t="s">
        <v>40</v>
      </c>
      <c r="M47" s="38" t="s">
        <v>40</v>
      </c>
      <c r="N47" s="38" t="s">
        <v>40</v>
      </c>
      <c r="O47" s="38" t="s">
        <v>40</v>
      </c>
      <c r="P47" s="46">
        <v>0.32579999999999998</v>
      </c>
      <c r="Q47" s="38" t="s">
        <v>40</v>
      </c>
      <c r="R47" s="38" t="s">
        <v>40</v>
      </c>
      <c r="S47" s="46">
        <v>4.7800000000000002E-2</v>
      </c>
      <c r="T47" s="46">
        <v>1.4200000000000001E-2</v>
      </c>
      <c r="U47" s="38" t="s">
        <v>40</v>
      </c>
      <c r="V47" s="46">
        <v>2.3099999999999999E-2</v>
      </c>
      <c r="W47" s="46">
        <v>4.3900000000000002E-2</v>
      </c>
      <c r="X47" s="46">
        <v>2.93E-2</v>
      </c>
      <c r="Y47" s="46">
        <v>1.6E-2</v>
      </c>
      <c r="Z47" s="38" t="s">
        <v>40</v>
      </c>
      <c r="AA47" s="46">
        <v>5.4000000000000003E-3</v>
      </c>
      <c r="AB47" s="38" t="s">
        <v>40</v>
      </c>
      <c r="AC47" s="46">
        <v>0.2049</v>
      </c>
      <c r="AD47" s="46">
        <v>1.89E-2</v>
      </c>
      <c r="AE47" s="46">
        <v>3.61E-2</v>
      </c>
      <c r="AF47" s="38" t="s">
        <v>40</v>
      </c>
      <c r="AG47" s="38" t="s">
        <v>40</v>
      </c>
      <c r="AH47" s="38" t="s">
        <v>40</v>
      </c>
      <c r="AI47" s="47">
        <v>0.17280000000000001</v>
      </c>
    </row>
    <row r="48" spans="1:44" x14ac:dyDescent="0.2">
      <c r="A48" s="31" t="s">
        <v>48</v>
      </c>
      <c r="B48" s="43">
        <v>27</v>
      </c>
      <c r="C48" s="38">
        <v>17</v>
      </c>
      <c r="D48" s="38">
        <v>10</v>
      </c>
      <c r="E48" s="38">
        <v>3</v>
      </c>
      <c r="F48" s="38">
        <v>5</v>
      </c>
      <c r="G48" s="38">
        <v>5</v>
      </c>
      <c r="H48" s="38">
        <v>7</v>
      </c>
      <c r="I48" s="38">
        <v>5</v>
      </c>
      <c r="J48" s="38">
        <v>3</v>
      </c>
      <c r="K48" s="38">
        <v>4</v>
      </c>
      <c r="L48" s="38">
        <v>10</v>
      </c>
      <c r="M48" s="38">
        <v>6</v>
      </c>
      <c r="N48" s="38">
        <v>5</v>
      </c>
      <c r="O48" s="38">
        <v>25</v>
      </c>
      <c r="P48" s="38">
        <v>0</v>
      </c>
      <c r="Q48" s="38">
        <v>1</v>
      </c>
      <c r="R48" s="38">
        <v>1</v>
      </c>
      <c r="S48" s="38">
        <v>8</v>
      </c>
      <c r="T48" s="38">
        <v>4</v>
      </c>
      <c r="U48" s="38">
        <v>5</v>
      </c>
      <c r="V48" s="38">
        <v>11</v>
      </c>
      <c r="W48" s="38">
        <v>8</v>
      </c>
      <c r="X48" s="38">
        <v>11</v>
      </c>
      <c r="Y48" s="38">
        <v>9</v>
      </c>
      <c r="Z48" s="38">
        <v>4</v>
      </c>
      <c r="AA48" s="38">
        <v>8</v>
      </c>
      <c r="AB48" s="38">
        <v>0</v>
      </c>
      <c r="AC48" s="38">
        <v>10</v>
      </c>
      <c r="AD48" s="38">
        <v>10</v>
      </c>
      <c r="AE48" s="38">
        <v>12</v>
      </c>
      <c r="AF48" s="38">
        <v>0</v>
      </c>
      <c r="AG48" s="38">
        <v>0</v>
      </c>
      <c r="AH48" s="38">
        <v>0</v>
      </c>
      <c r="AI48" s="44">
        <v>27</v>
      </c>
    </row>
    <row r="49" spans="1:35" x14ac:dyDescent="0.2">
      <c r="A49" s="31" t="s">
        <v>60</v>
      </c>
      <c r="B49" s="45">
        <v>2.98E-2</v>
      </c>
      <c r="C49" s="46">
        <v>3.6600000000000001E-2</v>
      </c>
      <c r="D49" s="46">
        <v>2.29E-2</v>
      </c>
      <c r="E49" s="46">
        <v>3.5200000000000002E-2</v>
      </c>
      <c r="F49" s="46">
        <v>3.1199999999999999E-2</v>
      </c>
      <c r="G49" s="46">
        <v>2.9899999999999999E-2</v>
      </c>
      <c r="H49" s="46">
        <v>4.1300000000000003E-2</v>
      </c>
      <c r="I49" s="46">
        <v>3.61E-2</v>
      </c>
      <c r="J49" s="46">
        <v>1.4800000000000001E-2</v>
      </c>
      <c r="K49" s="46">
        <v>3.39E-2</v>
      </c>
      <c r="L49" s="46">
        <v>3.4500000000000003E-2</v>
      </c>
      <c r="M49" s="46">
        <v>4.0599999999999997E-2</v>
      </c>
      <c r="N49" s="46">
        <v>2.4500000000000001E-2</v>
      </c>
      <c r="O49" s="46">
        <v>3.2800000000000003E-2</v>
      </c>
      <c r="P49" s="46">
        <v>5.8999999999999999E-3</v>
      </c>
      <c r="Q49" s="46">
        <v>1.9699999999999999E-2</v>
      </c>
      <c r="R49" s="46">
        <v>2.8199999999999999E-2</v>
      </c>
      <c r="S49" s="46">
        <v>2.41E-2</v>
      </c>
      <c r="T49" s="46">
        <v>1.9400000000000001E-2</v>
      </c>
      <c r="U49" s="46">
        <v>4.3700000000000003E-2</v>
      </c>
      <c r="V49" s="46">
        <v>3.9300000000000002E-2</v>
      </c>
      <c r="W49" s="46">
        <v>4.3200000000000002E-2</v>
      </c>
      <c r="X49" s="46">
        <v>2.87E-2</v>
      </c>
      <c r="Y49" s="46">
        <v>2.4199999999999999E-2</v>
      </c>
      <c r="Z49" s="46">
        <v>1.47E-2</v>
      </c>
      <c r="AA49" s="46">
        <v>3.6499999999999998E-2</v>
      </c>
      <c r="AB49" s="38" t="s">
        <v>40</v>
      </c>
      <c r="AC49" s="46">
        <v>0.1198</v>
      </c>
      <c r="AD49" s="46">
        <v>2.9499999999999998E-2</v>
      </c>
      <c r="AE49" s="46">
        <v>3.5299999999999998E-2</v>
      </c>
      <c r="AF49" s="38" t="s">
        <v>40</v>
      </c>
      <c r="AG49" s="38" t="s">
        <v>40</v>
      </c>
      <c r="AH49" s="38" t="s">
        <v>40</v>
      </c>
      <c r="AI49" s="47">
        <v>0.19070000000000001</v>
      </c>
    </row>
    <row r="50" spans="1:35" x14ac:dyDescent="0.2">
      <c r="A50" s="31" t="s">
        <v>49</v>
      </c>
      <c r="B50" s="43">
        <v>57</v>
      </c>
      <c r="C50" s="38">
        <v>21</v>
      </c>
      <c r="D50" s="38">
        <v>37</v>
      </c>
      <c r="E50" s="38">
        <v>2</v>
      </c>
      <c r="F50" s="38">
        <v>2</v>
      </c>
      <c r="G50" s="38">
        <v>13</v>
      </c>
      <c r="H50" s="38">
        <v>15</v>
      </c>
      <c r="I50" s="38">
        <v>8</v>
      </c>
      <c r="J50" s="38">
        <v>19</v>
      </c>
      <c r="K50" s="38">
        <v>7</v>
      </c>
      <c r="L50" s="38">
        <v>17</v>
      </c>
      <c r="M50" s="38">
        <v>10</v>
      </c>
      <c r="N50" s="38">
        <v>19</v>
      </c>
      <c r="O50" s="38">
        <v>53</v>
      </c>
      <c r="P50" s="38">
        <v>2</v>
      </c>
      <c r="Q50" s="38">
        <v>3</v>
      </c>
      <c r="R50" s="38">
        <v>0</v>
      </c>
      <c r="S50" s="38">
        <v>21</v>
      </c>
      <c r="T50" s="38">
        <v>16</v>
      </c>
      <c r="U50" s="38">
        <v>9</v>
      </c>
      <c r="V50" s="38">
        <v>11</v>
      </c>
      <c r="W50" s="38">
        <v>11</v>
      </c>
      <c r="X50" s="38">
        <v>25</v>
      </c>
      <c r="Y50" s="38">
        <v>21</v>
      </c>
      <c r="Z50" s="38">
        <v>37</v>
      </c>
      <c r="AA50" s="38">
        <v>4</v>
      </c>
      <c r="AB50" s="38">
        <v>0</v>
      </c>
      <c r="AC50" s="38">
        <v>8</v>
      </c>
      <c r="AD50" s="38">
        <v>43</v>
      </c>
      <c r="AE50" s="38">
        <v>6</v>
      </c>
      <c r="AF50" s="38">
        <v>0</v>
      </c>
      <c r="AG50" s="38">
        <v>0</v>
      </c>
      <c r="AH50" s="38">
        <v>0</v>
      </c>
      <c r="AI50" s="44">
        <v>57</v>
      </c>
    </row>
    <row r="51" spans="1:35" x14ac:dyDescent="0.2">
      <c r="A51" s="31" t="s">
        <v>60</v>
      </c>
      <c r="B51" s="45">
        <v>6.2399999999999997E-2</v>
      </c>
      <c r="C51" s="46">
        <v>4.48E-2</v>
      </c>
      <c r="D51" s="46">
        <v>8.0399999999999999E-2</v>
      </c>
      <c r="E51" s="46">
        <v>1.9900000000000001E-2</v>
      </c>
      <c r="F51" s="46">
        <v>1.0500000000000001E-2</v>
      </c>
      <c r="G51" s="46">
        <v>8.2600000000000007E-2</v>
      </c>
      <c r="H51" s="46">
        <v>9.3200000000000005E-2</v>
      </c>
      <c r="I51" s="46">
        <v>5.3400000000000003E-2</v>
      </c>
      <c r="J51" s="46">
        <v>8.2799999999999999E-2</v>
      </c>
      <c r="K51" s="46">
        <v>5.4199999999999998E-2</v>
      </c>
      <c r="L51" s="46">
        <v>5.9200000000000003E-2</v>
      </c>
      <c r="M51" s="46">
        <v>6.7599999999999993E-2</v>
      </c>
      <c r="N51" s="46">
        <v>8.9700000000000002E-2</v>
      </c>
      <c r="O51" s="46">
        <v>6.8199999999999997E-2</v>
      </c>
      <c r="P51" s="46">
        <v>2.6100000000000002E-2</v>
      </c>
      <c r="Q51" s="46">
        <v>5.7799999999999997E-2</v>
      </c>
      <c r="R51" s="38" t="s">
        <v>40</v>
      </c>
      <c r="S51" s="46">
        <v>6.3500000000000001E-2</v>
      </c>
      <c r="T51" s="46">
        <v>7.6200000000000004E-2</v>
      </c>
      <c r="U51" s="46">
        <v>8.2000000000000003E-2</v>
      </c>
      <c r="V51" s="46">
        <v>4.2200000000000001E-2</v>
      </c>
      <c r="W51" s="46">
        <v>5.7200000000000001E-2</v>
      </c>
      <c r="X51" s="46">
        <v>6.7599999999999993E-2</v>
      </c>
      <c r="Y51" s="46">
        <v>5.96E-2</v>
      </c>
      <c r="Z51" s="46">
        <v>0.12559999999999999</v>
      </c>
      <c r="AA51" s="46">
        <v>1.9099999999999999E-2</v>
      </c>
      <c r="AB51" s="38" t="s">
        <v>40</v>
      </c>
      <c r="AC51" s="46">
        <v>9.3899999999999997E-2</v>
      </c>
      <c r="AD51" s="46">
        <v>0.12720000000000001</v>
      </c>
      <c r="AE51" s="46">
        <v>1.6799999999999999E-2</v>
      </c>
      <c r="AF51" s="38" t="s">
        <v>40</v>
      </c>
      <c r="AG51" s="38" t="s">
        <v>40</v>
      </c>
      <c r="AH51" s="38" t="s">
        <v>40</v>
      </c>
      <c r="AI51" s="47">
        <v>0.3987</v>
      </c>
    </row>
    <row r="52" spans="1:35" x14ac:dyDescent="0.2">
      <c r="A52" s="31" t="s">
        <v>50</v>
      </c>
      <c r="B52" s="43">
        <v>7</v>
      </c>
      <c r="C52" s="38">
        <v>3</v>
      </c>
      <c r="D52" s="38">
        <v>4</v>
      </c>
      <c r="E52" s="38">
        <v>3</v>
      </c>
      <c r="F52" s="38">
        <v>1</v>
      </c>
      <c r="G52" s="38">
        <v>0</v>
      </c>
      <c r="H52" s="38">
        <v>0</v>
      </c>
      <c r="I52" s="38">
        <v>0</v>
      </c>
      <c r="J52" s="38">
        <v>3</v>
      </c>
      <c r="K52" s="38">
        <v>0</v>
      </c>
      <c r="L52" s="38">
        <v>0</v>
      </c>
      <c r="M52" s="38">
        <v>0</v>
      </c>
      <c r="N52" s="38">
        <v>0</v>
      </c>
      <c r="O52" s="38">
        <v>0</v>
      </c>
      <c r="P52" s="38">
        <v>0</v>
      </c>
      <c r="Q52" s="38">
        <v>7</v>
      </c>
      <c r="R52" s="38">
        <v>0</v>
      </c>
      <c r="S52" s="38">
        <v>2</v>
      </c>
      <c r="T52" s="38">
        <v>2</v>
      </c>
      <c r="U52" s="38">
        <v>1</v>
      </c>
      <c r="V52" s="38">
        <v>3</v>
      </c>
      <c r="W52" s="38">
        <v>2</v>
      </c>
      <c r="X52" s="38">
        <v>4</v>
      </c>
      <c r="Y52" s="38">
        <v>1</v>
      </c>
      <c r="Z52" s="38">
        <v>1</v>
      </c>
      <c r="AA52" s="38">
        <v>1</v>
      </c>
      <c r="AB52" s="38">
        <v>0</v>
      </c>
      <c r="AC52" s="38">
        <v>3</v>
      </c>
      <c r="AD52" s="38">
        <v>2</v>
      </c>
      <c r="AE52" s="38">
        <v>2</v>
      </c>
      <c r="AF52" s="38">
        <v>0</v>
      </c>
      <c r="AG52" s="38">
        <v>0</v>
      </c>
      <c r="AH52" s="38">
        <v>0</v>
      </c>
      <c r="AI52" s="44">
        <v>7</v>
      </c>
    </row>
    <row r="53" spans="1:35" x14ac:dyDescent="0.2">
      <c r="A53" s="31" t="s">
        <v>60</v>
      </c>
      <c r="B53" s="45">
        <v>7.7000000000000002E-3</v>
      </c>
      <c r="C53" s="46">
        <v>6.4999999999999997E-3</v>
      </c>
      <c r="D53" s="46">
        <v>8.8999999999999999E-3</v>
      </c>
      <c r="E53" s="46">
        <v>3.4299999999999997E-2</v>
      </c>
      <c r="F53" s="46">
        <v>4.8999999999999998E-3</v>
      </c>
      <c r="G53" s="38" t="s">
        <v>40</v>
      </c>
      <c r="H53" s="38" t="s">
        <v>40</v>
      </c>
      <c r="I53" s="38" t="s">
        <v>40</v>
      </c>
      <c r="J53" s="46">
        <v>1.49E-2</v>
      </c>
      <c r="K53" s="38" t="s">
        <v>40</v>
      </c>
      <c r="L53" s="38" t="s">
        <v>40</v>
      </c>
      <c r="M53" s="38" t="s">
        <v>40</v>
      </c>
      <c r="N53" s="38" t="s">
        <v>40</v>
      </c>
      <c r="O53" s="38" t="s">
        <v>40</v>
      </c>
      <c r="P53" s="38" t="s">
        <v>40</v>
      </c>
      <c r="Q53" s="46">
        <v>0.15840000000000001</v>
      </c>
      <c r="R53" s="38" t="s">
        <v>40</v>
      </c>
      <c r="S53" s="46">
        <v>4.8999999999999998E-3</v>
      </c>
      <c r="T53" s="46">
        <v>8.9999999999999993E-3</v>
      </c>
      <c r="U53" s="46">
        <v>7.4999999999999997E-3</v>
      </c>
      <c r="V53" s="46">
        <v>1.01E-2</v>
      </c>
      <c r="W53" s="46">
        <v>8.3999999999999995E-3</v>
      </c>
      <c r="X53" s="46">
        <v>1.1299999999999999E-2</v>
      </c>
      <c r="Y53" s="46">
        <v>3.5000000000000001E-3</v>
      </c>
      <c r="Z53" s="46">
        <v>1.9E-3</v>
      </c>
      <c r="AA53" s="46">
        <v>4.3E-3</v>
      </c>
      <c r="AB53" s="38" t="s">
        <v>40</v>
      </c>
      <c r="AC53" s="46">
        <v>3.4000000000000002E-2</v>
      </c>
      <c r="AD53" s="46">
        <v>4.7000000000000002E-3</v>
      </c>
      <c r="AE53" s="46">
        <v>5.4000000000000003E-3</v>
      </c>
      <c r="AF53" s="38" t="s">
        <v>40</v>
      </c>
      <c r="AG53" s="38" t="s">
        <v>40</v>
      </c>
      <c r="AH53" s="38" t="s">
        <v>40</v>
      </c>
      <c r="AI53" s="47">
        <v>4.9000000000000002E-2</v>
      </c>
    </row>
    <row r="54" spans="1:35" x14ac:dyDescent="0.2">
      <c r="A54" s="31" t="s">
        <v>51</v>
      </c>
      <c r="B54" s="43">
        <v>2</v>
      </c>
      <c r="C54" s="38">
        <v>1</v>
      </c>
      <c r="D54" s="38">
        <v>2</v>
      </c>
      <c r="E54" s="38">
        <v>0</v>
      </c>
      <c r="F54" s="38">
        <v>0</v>
      </c>
      <c r="G54" s="38">
        <v>0</v>
      </c>
      <c r="H54" s="38">
        <v>0</v>
      </c>
      <c r="I54" s="38">
        <v>0</v>
      </c>
      <c r="J54" s="38">
        <v>2</v>
      </c>
      <c r="K54" s="38">
        <v>0</v>
      </c>
      <c r="L54" s="38">
        <v>0</v>
      </c>
      <c r="M54" s="38">
        <v>2</v>
      </c>
      <c r="N54" s="38">
        <v>1</v>
      </c>
      <c r="O54" s="38">
        <v>2</v>
      </c>
      <c r="P54" s="38">
        <v>0</v>
      </c>
      <c r="Q54" s="38">
        <v>0</v>
      </c>
      <c r="R54" s="38">
        <v>0</v>
      </c>
      <c r="S54" s="38">
        <v>2</v>
      </c>
      <c r="T54" s="38">
        <v>0</v>
      </c>
      <c r="U54" s="38">
        <v>0</v>
      </c>
      <c r="V54" s="38">
        <v>0</v>
      </c>
      <c r="W54" s="38">
        <v>1</v>
      </c>
      <c r="X54" s="38">
        <v>0</v>
      </c>
      <c r="Y54" s="38">
        <v>2</v>
      </c>
      <c r="Z54" s="38">
        <v>2</v>
      </c>
      <c r="AA54" s="38">
        <v>0</v>
      </c>
      <c r="AB54" s="38">
        <v>0</v>
      </c>
      <c r="AC54" s="38">
        <v>1</v>
      </c>
      <c r="AD54" s="38">
        <v>2</v>
      </c>
      <c r="AE54" s="38">
        <v>0</v>
      </c>
      <c r="AF54" s="38">
        <v>0</v>
      </c>
      <c r="AG54" s="38">
        <v>0</v>
      </c>
      <c r="AH54" s="38">
        <v>0</v>
      </c>
      <c r="AI54" s="44">
        <v>2</v>
      </c>
    </row>
    <row r="55" spans="1:35" x14ac:dyDescent="0.2">
      <c r="A55" s="31" t="s">
        <v>60</v>
      </c>
      <c r="B55" s="45">
        <v>2.5999999999999999E-3</v>
      </c>
      <c r="C55" s="46">
        <v>1.1000000000000001E-3</v>
      </c>
      <c r="D55" s="46">
        <v>4.0000000000000001E-3</v>
      </c>
      <c r="E55" s="38" t="s">
        <v>40</v>
      </c>
      <c r="F55" s="38" t="s">
        <v>40</v>
      </c>
      <c r="G55" s="38" t="s">
        <v>40</v>
      </c>
      <c r="H55" s="38" t="s">
        <v>40</v>
      </c>
      <c r="I55" s="38" t="s">
        <v>40</v>
      </c>
      <c r="J55" s="46">
        <v>1.04E-2</v>
      </c>
      <c r="K55" s="38" t="s">
        <v>40</v>
      </c>
      <c r="L55" s="38" t="s">
        <v>40</v>
      </c>
      <c r="M55" s="46">
        <v>1.26E-2</v>
      </c>
      <c r="N55" s="46">
        <v>2.5000000000000001E-3</v>
      </c>
      <c r="O55" s="46">
        <v>3.0000000000000001E-3</v>
      </c>
      <c r="P55" s="38" t="s">
        <v>40</v>
      </c>
      <c r="Q55" s="38" t="s">
        <v>40</v>
      </c>
      <c r="R55" s="38" t="s">
        <v>40</v>
      </c>
      <c r="S55" s="46">
        <v>7.1999999999999998E-3</v>
      </c>
      <c r="T55" s="38" t="s">
        <v>40</v>
      </c>
      <c r="U55" s="38" t="s">
        <v>40</v>
      </c>
      <c r="V55" s="38" t="s">
        <v>40</v>
      </c>
      <c r="W55" s="46">
        <v>2.8E-3</v>
      </c>
      <c r="X55" s="38" t="s">
        <v>40</v>
      </c>
      <c r="Y55" s="46">
        <v>5.1000000000000004E-3</v>
      </c>
      <c r="Z55" s="46">
        <v>6.3E-3</v>
      </c>
      <c r="AA55" s="38" t="s">
        <v>40</v>
      </c>
      <c r="AB55" s="38" t="s">
        <v>40</v>
      </c>
      <c r="AC55" s="46">
        <v>6.1999999999999998E-3</v>
      </c>
      <c r="AD55" s="46">
        <v>6.8999999999999999E-3</v>
      </c>
      <c r="AE55" s="38" t="s">
        <v>40</v>
      </c>
      <c r="AF55" s="38" t="s">
        <v>40</v>
      </c>
      <c r="AG55" s="38" t="s">
        <v>40</v>
      </c>
      <c r="AH55" s="38" t="s">
        <v>40</v>
      </c>
      <c r="AI55" s="47">
        <v>1.6400000000000001E-2</v>
      </c>
    </row>
    <row r="56" spans="1:35" x14ac:dyDescent="0.2">
      <c r="A56" s="31" t="s">
        <v>52</v>
      </c>
      <c r="B56" s="43">
        <v>4</v>
      </c>
      <c r="C56" s="38">
        <v>3</v>
      </c>
      <c r="D56" s="38">
        <v>1</v>
      </c>
      <c r="E56" s="38">
        <v>0</v>
      </c>
      <c r="F56" s="38">
        <v>3</v>
      </c>
      <c r="G56" s="38">
        <v>0</v>
      </c>
      <c r="H56" s="38">
        <v>0</v>
      </c>
      <c r="I56" s="38">
        <v>0</v>
      </c>
      <c r="J56" s="38">
        <v>1</v>
      </c>
      <c r="K56" s="38">
        <v>2</v>
      </c>
      <c r="L56" s="38">
        <v>0</v>
      </c>
      <c r="M56" s="38">
        <v>0</v>
      </c>
      <c r="N56" s="38">
        <v>2</v>
      </c>
      <c r="O56" s="38">
        <v>4</v>
      </c>
      <c r="P56" s="38">
        <v>0</v>
      </c>
      <c r="Q56" s="38">
        <v>0</v>
      </c>
      <c r="R56" s="38">
        <v>0</v>
      </c>
      <c r="S56" s="38">
        <v>4</v>
      </c>
      <c r="T56" s="38">
        <v>0</v>
      </c>
      <c r="U56" s="38">
        <v>0</v>
      </c>
      <c r="V56" s="38">
        <v>0</v>
      </c>
      <c r="W56" s="38">
        <v>1</v>
      </c>
      <c r="X56" s="38">
        <v>1</v>
      </c>
      <c r="Y56" s="38">
        <v>2</v>
      </c>
      <c r="Z56" s="38">
        <v>1</v>
      </c>
      <c r="AA56" s="38">
        <v>0</v>
      </c>
      <c r="AB56" s="38">
        <v>0</v>
      </c>
      <c r="AC56" s="38">
        <v>0</v>
      </c>
      <c r="AD56" s="38">
        <v>4</v>
      </c>
      <c r="AE56" s="38">
        <v>0</v>
      </c>
      <c r="AF56" s="38">
        <v>0</v>
      </c>
      <c r="AG56" s="38">
        <v>0</v>
      </c>
      <c r="AH56" s="38">
        <v>0</v>
      </c>
      <c r="AI56" s="44">
        <v>4</v>
      </c>
    </row>
    <row r="57" spans="1:35" x14ac:dyDescent="0.2">
      <c r="A57" s="31" t="s">
        <v>60</v>
      </c>
      <c r="B57" s="45">
        <v>4.5999999999999999E-3</v>
      </c>
      <c r="C57" s="46">
        <v>6.4999999999999997E-3</v>
      </c>
      <c r="D57" s="46">
        <v>2.5999999999999999E-3</v>
      </c>
      <c r="E57" s="38" t="s">
        <v>40</v>
      </c>
      <c r="F57" s="46">
        <v>2.0500000000000001E-2</v>
      </c>
      <c r="G57" s="38" t="s">
        <v>40</v>
      </c>
      <c r="H57" s="38" t="s">
        <v>40</v>
      </c>
      <c r="I57" s="38" t="s">
        <v>40</v>
      </c>
      <c r="J57" s="46">
        <v>5.1000000000000004E-3</v>
      </c>
      <c r="K57" s="46">
        <v>1.5800000000000002E-2</v>
      </c>
      <c r="L57" s="38" t="s">
        <v>40</v>
      </c>
      <c r="M57" s="38" t="s">
        <v>40</v>
      </c>
      <c r="N57" s="46">
        <v>1.0800000000000001E-2</v>
      </c>
      <c r="O57" s="46">
        <v>5.4000000000000003E-3</v>
      </c>
      <c r="P57" s="38" t="s">
        <v>40</v>
      </c>
      <c r="Q57" s="38" t="s">
        <v>40</v>
      </c>
      <c r="R57" s="38" t="s">
        <v>40</v>
      </c>
      <c r="S57" s="46">
        <v>1.2800000000000001E-2</v>
      </c>
      <c r="T57" s="38" t="s">
        <v>40</v>
      </c>
      <c r="U57" s="38" t="s">
        <v>40</v>
      </c>
      <c r="V57" s="38" t="s">
        <v>40</v>
      </c>
      <c r="W57" s="46">
        <v>6.0000000000000001E-3</v>
      </c>
      <c r="X57" s="46">
        <v>3.0999999999999999E-3</v>
      </c>
      <c r="Y57" s="46">
        <v>5.4000000000000003E-3</v>
      </c>
      <c r="Z57" s="46">
        <v>4.0000000000000001E-3</v>
      </c>
      <c r="AA57" s="38" t="s">
        <v>40</v>
      </c>
      <c r="AB57" s="38" t="s">
        <v>40</v>
      </c>
      <c r="AC57" s="38" t="s">
        <v>40</v>
      </c>
      <c r="AD57" s="46">
        <v>1.23E-2</v>
      </c>
      <c r="AE57" s="38" t="s">
        <v>40</v>
      </c>
      <c r="AF57" s="38" t="s">
        <v>40</v>
      </c>
      <c r="AG57" s="38" t="s">
        <v>40</v>
      </c>
      <c r="AH57" s="38" t="s">
        <v>40</v>
      </c>
      <c r="AI57" s="47">
        <v>2.9100000000000001E-2</v>
      </c>
    </row>
    <row r="58" spans="1:35" x14ac:dyDescent="0.2">
      <c r="A58" s="31" t="s">
        <v>53</v>
      </c>
      <c r="B58" s="43">
        <v>21</v>
      </c>
      <c r="C58" s="38">
        <v>7</v>
      </c>
      <c r="D58" s="38">
        <v>13</v>
      </c>
      <c r="E58" s="38">
        <v>0</v>
      </c>
      <c r="F58" s="38">
        <v>4</v>
      </c>
      <c r="G58" s="38">
        <v>1</v>
      </c>
      <c r="H58" s="38">
        <v>4</v>
      </c>
      <c r="I58" s="38">
        <v>5</v>
      </c>
      <c r="J58" s="38">
        <v>6</v>
      </c>
      <c r="K58" s="38">
        <v>0</v>
      </c>
      <c r="L58" s="38">
        <v>1</v>
      </c>
      <c r="M58" s="38">
        <v>0</v>
      </c>
      <c r="N58" s="38">
        <v>1</v>
      </c>
      <c r="O58" s="38">
        <v>1</v>
      </c>
      <c r="P58" s="38">
        <v>0</v>
      </c>
      <c r="Q58" s="38">
        <v>0</v>
      </c>
      <c r="R58" s="38">
        <v>19</v>
      </c>
      <c r="S58" s="38">
        <v>5</v>
      </c>
      <c r="T58" s="38">
        <v>5</v>
      </c>
      <c r="U58" s="38">
        <v>5</v>
      </c>
      <c r="V58" s="38">
        <v>5</v>
      </c>
      <c r="W58" s="38">
        <v>8</v>
      </c>
      <c r="X58" s="38">
        <v>8</v>
      </c>
      <c r="Y58" s="38">
        <v>5</v>
      </c>
      <c r="Z58" s="38">
        <v>1</v>
      </c>
      <c r="AA58" s="38">
        <v>1</v>
      </c>
      <c r="AB58" s="38">
        <v>0</v>
      </c>
      <c r="AC58" s="38">
        <v>16</v>
      </c>
      <c r="AD58" s="38">
        <v>7</v>
      </c>
      <c r="AE58" s="38">
        <v>10</v>
      </c>
      <c r="AF58" s="38">
        <v>0</v>
      </c>
      <c r="AG58" s="38">
        <v>0</v>
      </c>
      <c r="AH58" s="38">
        <v>0</v>
      </c>
      <c r="AI58" s="44">
        <v>21</v>
      </c>
    </row>
    <row r="59" spans="1:35" x14ac:dyDescent="0.2">
      <c r="A59" s="31" t="s">
        <v>60</v>
      </c>
      <c r="B59" s="45">
        <v>2.24E-2</v>
      </c>
      <c r="C59" s="46">
        <v>1.55E-2</v>
      </c>
      <c r="D59" s="46">
        <v>2.9499999999999998E-2</v>
      </c>
      <c r="E59" s="38" t="s">
        <v>40</v>
      </c>
      <c r="F59" s="46">
        <v>3.04E-2</v>
      </c>
      <c r="G59" s="46">
        <v>9.4000000000000004E-3</v>
      </c>
      <c r="H59" s="46">
        <v>2.35E-2</v>
      </c>
      <c r="I59" s="46">
        <v>3.32E-2</v>
      </c>
      <c r="J59" s="46">
        <v>2.6700000000000002E-2</v>
      </c>
      <c r="K59" s="38" t="s">
        <v>40</v>
      </c>
      <c r="L59" s="46">
        <v>2.2000000000000001E-3</v>
      </c>
      <c r="M59" s="38" t="s">
        <v>40</v>
      </c>
      <c r="N59" s="46">
        <v>3.3999999999999998E-3</v>
      </c>
      <c r="O59" s="46">
        <v>1.8E-3</v>
      </c>
      <c r="P59" s="38" t="s">
        <v>40</v>
      </c>
      <c r="Q59" s="38" t="s">
        <v>40</v>
      </c>
      <c r="R59" s="46">
        <v>0.7742</v>
      </c>
      <c r="S59" s="46">
        <v>1.52E-2</v>
      </c>
      <c r="T59" s="46">
        <v>2.5899999999999999E-2</v>
      </c>
      <c r="U59" s="46">
        <v>4.5699999999999998E-2</v>
      </c>
      <c r="V59" s="46">
        <v>1.89E-2</v>
      </c>
      <c r="W59" s="46">
        <v>4.4699999999999997E-2</v>
      </c>
      <c r="X59" s="46">
        <v>2.0199999999999999E-2</v>
      </c>
      <c r="Y59" s="46">
        <v>1.32E-2</v>
      </c>
      <c r="Z59" s="46">
        <v>3.3E-3</v>
      </c>
      <c r="AA59" s="46">
        <v>3.2000000000000002E-3</v>
      </c>
      <c r="AB59" s="38" t="s">
        <v>40</v>
      </c>
      <c r="AC59" s="46">
        <v>0.19009999999999999</v>
      </c>
      <c r="AD59" s="46">
        <v>2.1100000000000001E-2</v>
      </c>
      <c r="AE59" s="46">
        <v>2.9100000000000001E-2</v>
      </c>
      <c r="AF59" s="38" t="s">
        <v>40</v>
      </c>
      <c r="AG59" s="38" t="s">
        <v>40</v>
      </c>
      <c r="AH59" s="38" t="s">
        <v>40</v>
      </c>
      <c r="AI59" s="47">
        <v>0.14330000000000001</v>
      </c>
    </row>
    <row r="60" spans="1:35" x14ac:dyDescent="0.2">
      <c r="A60" s="31" t="s">
        <v>54</v>
      </c>
      <c r="B60" s="43">
        <v>138</v>
      </c>
      <c r="C60" s="38">
        <v>92</v>
      </c>
      <c r="D60" s="38">
        <v>46</v>
      </c>
      <c r="E60" s="38">
        <v>12</v>
      </c>
      <c r="F60" s="38">
        <v>22</v>
      </c>
      <c r="G60" s="38">
        <v>24</v>
      </c>
      <c r="H60" s="38">
        <v>20</v>
      </c>
      <c r="I60" s="38">
        <v>28</v>
      </c>
      <c r="J60" s="38">
        <v>32</v>
      </c>
      <c r="K60" s="38">
        <v>20</v>
      </c>
      <c r="L60" s="38">
        <v>50</v>
      </c>
      <c r="M60" s="38">
        <v>23</v>
      </c>
      <c r="N60" s="38">
        <v>22</v>
      </c>
      <c r="O60" s="38">
        <v>115</v>
      </c>
      <c r="P60" s="38">
        <v>12</v>
      </c>
      <c r="Q60" s="38">
        <v>6</v>
      </c>
      <c r="R60" s="38">
        <v>5</v>
      </c>
      <c r="S60" s="38">
        <v>59</v>
      </c>
      <c r="T60" s="38">
        <v>36</v>
      </c>
      <c r="U60" s="38">
        <v>11</v>
      </c>
      <c r="V60" s="38">
        <v>32</v>
      </c>
      <c r="W60" s="38">
        <v>36</v>
      </c>
      <c r="X60" s="38">
        <v>58</v>
      </c>
      <c r="Y60" s="38">
        <v>44</v>
      </c>
      <c r="Z60" s="38">
        <v>46</v>
      </c>
      <c r="AA60" s="38">
        <v>13</v>
      </c>
      <c r="AB60" s="38">
        <v>9</v>
      </c>
      <c r="AC60" s="38">
        <v>15</v>
      </c>
      <c r="AD60" s="38">
        <v>54</v>
      </c>
      <c r="AE60" s="38">
        <v>40</v>
      </c>
      <c r="AF60" s="38">
        <v>0</v>
      </c>
      <c r="AG60" s="38">
        <v>0</v>
      </c>
      <c r="AH60" s="38">
        <v>0</v>
      </c>
      <c r="AI60" s="44">
        <v>0</v>
      </c>
    </row>
    <row r="61" spans="1:35" x14ac:dyDescent="0.2">
      <c r="A61" s="31" t="s">
        <v>60</v>
      </c>
      <c r="B61" s="53">
        <v>0.15</v>
      </c>
      <c r="C61" s="46">
        <v>0.19750000000000001</v>
      </c>
      <c r="D61" s="46">
        <v>0.1014</v>
      </c>
      <c r="E61" s="46">
        <v>0.1366</v>
      </c>
      <c r="F61" s="46">
        <v>0.1467</v>
      </c>
      <c r="G61" s="46">
        <v>0.15790000000000001</v>
      </c>
      <c r="H61" s="46">
        <v>0.12570000000000001</v>
      </c>
      <c r="I61" s="46">
        <v>0.19370000000000001</v>
      </c>
      <c r="J61" s="46">
        <v>0.14080000000000001</v>
      </c>
      <c r="K61" s="46">
        <v>0.16200000000000001</v>
      </c>
      <c r="L61" s="46">
        <v>0.1681</v>
      </c>
      <c r="M61" s="46">
        <v>0.16039999999999999</v>
      </c>
      <c r="N61" s="46">
        <v>0.1056</v>
      </c>
      <c r="O61" s="46">
        <v>0.14879999999999999</v>
      </c>
      <c r="P61" s="46">
        <v>0.15140000000000001</v>
      </c>
      <c r="Q61" s="46">
        <v>0.1419</v>
      </c>
      <c r="R61" s="46">
        <v>0.1976</v>
      </c>
      <c r="S61" s="46">
        <v>0.17899999999999999</v>
      </c>
      <c r="T61" s="46">
        <v>0.17169999999999999</v>
      </c>
      <c r="U61" s="46">
        <v>0.10059999999999999</v>
      </c>
      <c r="V61" s="46">
        <v>0.1182</v>
      </c>
      <c r="W61" s="46">
        <v>0.19320000000000001</v>
      </c>
      <c r="X61" s="46">
        <v>0.155</v>
      </c>
      <c r="Y61" s="46">
        <v>0.12230000000000001</v>
      </c>
      <c r="Z61" s="46">
        <v>0.15809999999999999</v>
      </c>
      <c r="AA61" s="46">
        <v>5.9299999999999999E-2</v>
      </c>
      <c r="AB61" s="46">
        <v>0.11169999999999999</v>
      </c>
      <c r="AC61" s="46">
        <v>0.17549999999999999</v>
      </c>
      <c r="AD61" s="46">
        <v>0.1573</v>
      </c>
      <c r="AE61" s="46">
        <v>0.1216</v>
      </c>
      <c r="AF61" s="38" t="s">
        <v>40</v>
      </c>
      <c r="AG61" s="38" t="s">
        <v>40</v>
      </c>
      <c r="AH61" s="38" t="s">
        <v>40</v>
      </c>
      <c r="AI61" s="44" t="s">
        <v>40</v>
      </c>
    </row>
    <row r="62" spans="1:35" x14ac:dyDescent="0.2">
      <c r="A62" s="31" t="s">
        <v>55</v>
      </c>
      <c r="B62" s="43">
        <v>10</v>
      </c>
      <c r="C62" s="38">
        <v>7</v>
      </c>
      <c r="D62" s="38">
        <v>3</v>
      </c>
      <c r="E62" s="38">
        <v>3</v>
      </c>
      <c r="F62" s="38">
        <v>1</v>
      </c>
      <c r="G62" s="38">
        <v>3</v>
      </c>
      <c r="H62" s="38">
        <v>2</v>
      </c>
      <c r="I62" s="38">
        <v>1</v>
      </c>
      <c r="J62" s="38">
        <v>0</v>
      </c>
      <c r="K62" s="38">
        <v>0</v>
      </c>
      <c r="L62" s="38">
        <v>6</v>
      </c>
      <c r="M62" s="38">
        <v>3</v>
      </c>
      <c r="N62" s="38">
        <v>0</v>
      </c>
      <c r="O62" s="38">
        <v>10</v>
      </c>
      <c r="P62" s="38">
        <v>0</v>
      </c>
      <c r="Q62" s="38">
        <v>0</v>
      </c>
      <c r="R62" s="38">
        <v>0</v>
      </c>
      <c r="S62" s="38">
        <v>3</v>
      </c>
      <c r="T62" s="38">
        <v>3</v>
      </c>
      <c r="U62" s="38">
        <v>2</v>
      </c>
      <c r="V62" s="38">
        <v>2</v>
      </c>
      <c r="W62" s="38">
        <v>3</v>
      </c>
      <c r="X62" s="38">
        <v>5</v>
      </c>
      <c r="Y62" s="38">
        <v>2</v>
      </c>
      <c r="Z62" s="38">
        <v>1</v>
      </c>
      <c r="AA62" s="38">
        <v>0</v>
      </c>
      <c r="AB62" s="38">
        <v>0</v>
      </c>
      <c r="AC62" s="38">
        <v>0</v>
      </c>
      <c r="AD62" s="38">
        <v>3</v>
      </c>
      <c r="AE62" s="38">
        <v>0</v>
      </c>
      <c r="AF62" s="38">
        <v>0</v>
      </c>
      <c r="AG62" s="38">
        <v>0</v>
      </c>
      <c r="AH62" s="38">
        <v>0</v>
      </c>
      <c r="AI62" s="44">
        <v>0</v>
      </c>
    </row>
    <row r="63" spans="1:35" x14ac:dyDescent="0.2">
      <c r="A63" s="31" t="s">
        <v>60</v>
      </c>
      <c r="B63" s="49">
        <v>1.0999999999999999E-2</v>
      </c>
      <c r="C63" s="50">
        <v>1.46E-2</v>
      </c>
      <c r="D63" s="50">
        <v>7.3000000000000001E-3</v>
      </c>
      <c r="E63" s="50">
        <v>3.2300000000000002E-2</v>
      </c>
      <c r="F63" s="50">
        <v>7.7999999999999996E-3</v>
      </c>
      <c r="G63" s="50">
        <v>2.0199999999999999E-2</v>
      </c>
      <c r="H63" s="50">
        <v>1.15E-2</v>
      </c>
      <c r="I63" s="50">
        <v>6.1000000000000004E-3</v>
      </c>
      <c r="J63" s="50">
        <v>1.8E-3</v>
      </c>
      <c r="K63" s="51" t="s">
        <v>40</v>
      </c>
      <c r="L63" s="50">
        <v>2.1499999999999998E-2</v>
      </c>
      <c r="M63" s="50">
        <v>2.3E-2</v>
      </c>
      <c r="N63" s="51" t="s">
        <v>40</v>
      </c>
      <c r="O63" s="50">
        <v>1.26E-2</v>
      </c>
      <c r="P63" s="51" t="s">
        <v>40</v>
      </c>
      <c r="Q63" s="50">
        <v>9.1999999999999998E-3</v>
      </c>
      <c r="R63" s="51" t="s">
        <v>40</v>
      </c>
      <c r="S63" s="50">
        <v>9.1000000000000004E-3</v>
      </c>
      <c r="T63" s="50">
        <v>1.5599999999999999E-2</v>
      </c>
      <c r="U63" s="50">
        <v>1.9599999999999999E-2</v>
      </c>
      <c r="V63" s="50">
        <v>6.1999999999999998E-3</v>
      </c>
      <c r="W63" s="50">
        <v>1.67E-2</v>
      </c>
      <c r="X63" s="50">
        <v>1.23E-2</v>
      </c>
      <c r="Y63" s="50">
        <v>6.7000000000000002E-3</v>
      </c>
      <c r="Z63" s="50">
        <v>3.0999999999999999E-3</v>
      </c>
      <c r="AA63" s="51" t="s">
        <v>40</v>
      </c>
      <c r="AB63" s="51" t="s">
        <v>40</v>
      </c>
      <c r="AC63" s="51" t="s">
        <v>40</v>
      </c>
      <c r="AD63" s="50">
        <v>9.1999999999999998E-3</v>
      </c>
      <c r="AE63" s="51" t="s">
        <v>40</v>
      </c>
      <c r="AF63" s="51" t="s">
        <v>40</v>
      </c>
      <c r="AG63" s="51" t="s">
        <v>40</v>
      </c>
      <c r="AH63" s="51" t="s">
        <v>40</v>
      </c>
      <c r="AI63" s="52" t="s">
        <v>40</v>
      </c>
    </row>
    <row r="64" spans="1:35" x14ac:dyDescent="0.2">
      <c r="A64" s="31" t="s">
        <v>60</v>
      </c>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row>
    <row r="65" spans="1:44" x14ac:dyDescent="0.2">
      <c r="A65" s="37" t="str">
        <f>HYPERLINK("#Contents!A1", "Contents")</f>
        <v>Contents</v>
      </c>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row>
    <row r="66" spans="1:44" x14ac:dyDescent="0.2">
      <c r="A66" s="39" t="s">
        <v>56</v>
      </c>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R66" s="29" t="str">
        <f>LEFT(A66, FIND(" ", A66) - 2)</f>
        <v>Table_V2.2</v>
      </c>
    </row>
    <row r="67" spans="1:44" x14ac:dyDescent="0.2">
      <c r="A67" s="31" t="s">
        <v>57</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row>
    <row r="68" spans="1:44" ht="16" thickBot="1" x14ac:dyDescent="0.25">
      <c r="A68" s="31" t="s">
        <v>60</v>
      </c>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row>
    <row r="69" spans="1:44" s="31" customFormat="1" ht="42" customHeight="1" x14ac:dyDescent="0.2">
      <c r="A69" s="30" t="s">
        <v>60</v>
      </c>
      <c r="B69" s="62" t="s">
        <v>10</v>
      </c>
      <c r="C69" s="57" t="s">
        <v>2</v>
      </c>
      <c r="D69" s="59"/>
      <c r="E69" s="57" t="s">
        <v>3</v>
      </c>
      <c r="F69" s="58"/>
      <c r="G69" s="58"/>
      <c r="H69" s="58"/>
      <c r="I69" s="58"/>
      <c r="J69" s="58"/>
      <c r="K69" s="57" t="s">
        <v>4</v>
      </c>
      <c r="L69" s="58"/>
      <c r="M69" s="58"/>
      <c r="N69" s="58"/>
      <c r="O69" s="58"/>
      <c r="P69" s="58"/>
      <c r="Q69" s="58"/>
      <c r="R69" s="58"/>
      <c r="S69" s="57" t="s">
        <v>5</v>
      </c>
      <c r="T69" s="58"/>
      <c r="U69" s="58"/>
      <c r="V69" s="58"/>
      <c r="W69" s="57" t="s">
        <v>6</v>
      </c>
      <c r="X69" s="58"/>
      <c r="Y69" s="58"/>
      <c r="Z69" s="57" t="s">
        <v>7</v>
      </c>
      <c r="AA69" s="58"/>
      <c r="AB69" s="58"/>
      <c r="AC69" s="58"/>
      <c r="AD69" s="57" t="s">
        <v>8</v>
      </c>
      <c r="AE69" s="59"/>
      <c r="AF69" s="58" t="s">
        <v>9</v>
      </c>
      <c r="AG69" s="58"/>
      <c r="AH69" s="58"/>
      <c r="AI69" s="60"/>
      <c r="AJ69" s="61"/>
      <c r="AK69" s="61"/>
      <c r="AL69" s="61"/>
      <c r="AM69" s="61"/>
      <c r="AN69" s="61"/>
      <c r="AO69" s="61"/>
      <c r="AP69" s="61"/>
      <c r="AQ69" s="61"/>
    </row>
    <row r="70" spans="1:44" s="31" customFormat="1" ht="52.25" customHeight="1" x14ac:dyDescent="0.2">
      <c r="A70" s="30" t="s">
        <v>60</v>
      </c>
      <c r="B70" s="63" t="s">
        <v>10</v>
      </c>
      <c r="C70" s="32" t="s">
        <v>11</v>
      </c>
      <c r="D70" s="32" t="s">
        <v>12</v>
      </c>
      <c r="E70" s="32" t="s">
        <v>13</v>
      </c>
      <c r="F70" s="32" t="s">
        <v>14</v>
      </c>
      <c r="G70" s="32" t="s">
        <v>15</v>
      </c>
      <c r="H70" s="32" t="s">
        <v>16</v>
      </c>
      <c r="I70" s="32" t="s">
        <v>17</v>
      </c>
      <c r="J70" s="32" t="s">
        <v>18</v>
      </c>
      <c r="K70" s="32" t="s">
        <v>19</v>
      </c>
      <c r="L70" s="32" t="s">
        <v>20</v>
      </c>
      <c r="M70" s="32" t="s">
        <v>21</v>
      </c>
      <c r="N70" s="32" t="s">
        <v>22</v>
      </c>
      <c r="O70" s="32" t="s">
        <v>23</v>
      </c>
      <c r="P70" s="32" t="s">
        <v>24</v>
      </c>
      <c r="Q70" s="32" t="s">
        <v>25</v>
      </c>
      <c r="R70" s="32" t="s">
        <v>26</v>
      </c>
      <c r="S70" s="32" t="s">
        <v>27</v>
      </c>
      <c r="T70" s="32" t="s">
        <v>28</v>
      </c>
      <c r="U70" s="32" t="s">
        <v>29</v>
      </c>
      <c r="V70" s="32" t="s">
        <v>30</v>
      </c>
      <c r="W70" s="32" t="s">
        <v>108</v>
      </c>
      <c r="X70" s="32" t="s">
        <v>109</v>
      </c>
      <c r="Y70" s="32" t="s">
        <v>110</v>
      </c>
      <c r="Z70" s="32" t="s">
        <v>31</v>
      </c>
      <c r="AA70" s="32" t="s">
        <v>32</v>
      </c>
      <c r="AB70" s="32" t="s">
        <v>33</v>
      </c>
      <c r="AC70" s="32" t="s">
        <v>34</v>
      </c>
      <c r="AD70" s="32" t="s">
        <v>35</v>
      </c>
      <c r="AE70" s="33" t="s">
        <v>36</v>
      </c>
      <c r="AF70" s="33" t="s">
        <v>31</v>
      </c>
      <c r="AG70" s="33" t="s">
        <v>32</v>
      </c>
      <c r="AH70" s="33" t="s">
        <v>33</v>
      </c>
      <c r="AI70" s="34" t="s">
        <v>34</v>
      </c>
      <c r="AM70" s="35"/>
    </row>
    <row r="71" spans="1:44" x14ac:dyDescent="0.2">
      <c r="A71" s="31" t="s">
        <v>37</v>
      </c>
      <c r="B71" s="40">
        <v>924</v>
      </c>
      <c r="C71" s="41">
        <v>488</v>
      </c>
      <c r="D71" s="41">
        <v>436</v>
      </c>
      <c r="E71" s="41">
        <v>64</v>
      </c>
      <c r="F71" s="41">
        <v>144</v>
      </c>
      <c r="G71" s="41">
        <v>172</v>
      </c>
      <c r="H71" s="41">
        <v>152</v>
      </c>
      <c r="I71" s="41">
        <v>147</v>
      </c>
      <c r="J71" s="41">
        <v>245</v>
      </c>
      <c r="K71" s="41">
        <v>121</v>
      </c>
      <c r="L71" s="41">
        <v>294</v>
      </c>
      <c r="M71" s="41">
        <v>151</v>
      </c>
      <c r="N71" s="41">
        <v>217</v>
      </c>
      <c r="O71" s="41">
        <v>783</v>
      </c>
      <c r="P71" s="41">
        <v>70</v>
      </c>
      <c r="Q71" s="41">
        <v>48</v>
      </c>
      <c r="R71" s="41">
        <v>23</v>
      </c>
      <c r="S71" s="41">
        <v>249</v>
      </c>
      <c r="T71" s="41">
        <v>234</v>
      </c>
      <c r="U71" s="41">
        <v>129</v>
      </c>
      <c r="V71" s="41">
        <v>312</v>
      </c>
      <c r="W71" s="41">
        <v>216</v>
      </c>
      <c r="X71" s="41">
        <v>414</v>
      </c>
      <c r="Y71" s="41">
        <v>294</v>
      </c>
      <c r="Z71" s="41">
        <v>280</v>
      </c>
      <c r="AA71" s="41">
        <v>246</v>
      </c>
      <c r="AB71" s="41">
        <v>44</v>
      </c>
      <c r="AC71" s="41">
        <v>96</v>
      </c>
      <c r="AD71" s="41">
        <v>355</v>
      </c>
      <c r="AE71" s="41">
        <v>331</v>
      </c>
      <c r="AF71" s="41">
        <v>194</v>
      </c>
      <c r="AG71" s="41">
        <v>363</v>
      </c>
      <c r="AH71" s="41">
        <v>62</v>
      </c>
      <c r="AI71" s="42">
        <v>154</v>
      </c>
    </row>
    <row r="72" spans="1:44" x14ac:dyDescent="0.2">
      <c r="A72" s="31" t="s">
        <v>38</v>
      </c>
      <c r="B72" s="43">
        <v>924</v>
      </c>
      <c r="C72" s="38">
        <v>459</v>
      </c>
      <c r="D72" s="38">
        <v>465</v>
      </c>
      <c r="E72" s="38">
        <v>67</v>
      </c>
      <c r="F72" s="38">
        <v>139</v>
      </c>
      <c r="G72" s="38">
        <v>144</v>
      </c>
      <c r="H72" s="38">
        <v>162</v>
      </c>
      <c r="I72" s="38">
        <v>156</v>
      </c>
      <c r="J72" s="38">
        <v>255</v>
      </c>
      <c r="K72" s="38">
        <v>120</v>
      </c>
      <c r="L72" s="38">
        <v>291</v>
      </c>
      <c r="M72" s="38">
        <v>151</v>
      </c>
      <c r="N72" s="38">
        <v>209</v>
      </c>
      <c r="O72" s="38">
        <v>771</v>
      </c>
      <c r="P72" s="38">
        <v>80</v>
      </c>
      <c r="Q72" s="38">
        <v>47</v>
      </c>
      <c r="R72" s="38">
        <v>26</v>
      </c>
      <c r="S72" s="38">
        <v>319</v>
      </c>
      <c r="T72" s="38">
        <v>207</v>
      </c>
      <c r="U72" s="38">
        <v>113</v>
      </c>
      <c r="V72" s="38">
        <v>284</v>
      </c>
      <c r="W72" s="38">
        <v>177</v>
      </c>
      <c r="X72" s="38">
        <v>385</v>
      </c>
      <c r="Y72" s="38">
        <v>362</v>
      </c>
      <c r="Z72" s="38">
        <v>322</v>
      </c>
      <c r="AA72" s="38">
        <v>230</v>
      </c>
      <c r="AB72" s="38">
        <v>85</v>
      </c>
      <c r="AC72" s="38">
        <v>87</v>
      </c>
      <c r="AD72" s="38">
        <v>362</v>
      </c>
      <c r="AE72" s="38">
        <v>355</v>
      </c>
      <c r="AF72" s="38">
        <v>208</v>
      </c>
      <c r="AG72" s="38">
        <v>357</v>
      </c>
      <c r="AH72" s="38">
        <v>87</v>
      </c>
      <c r="AI72" s="44">
        <v>153</v>
      </c>
    </row>
    <row r="73" spans="1:44" x14ac:dyDescent="0.2">
      <c r="A73" s="31" t="s">
        <v>44</v>
      </c>
      <c r="B73" s="43">
        <v>208</v>
      </c>
      <c r="C73" s="38">
        <v>90</v>
      </c>
      <c r="D73" s="38">
        <v>118</v>
      </c>
      <c r="E73" s="38">
        <v>9</v>
      </c>
      <c r="F73" s="38">
        <v>26</v>
      </c>
      <c r="G73" s="38">
        <v>21</v>
      </c>
      <c r="H73" s="38">
        <v>39</v>
      </c>
      <c r="I73" s="38">
        <v>41</v>
      </c>
      <c r="J73" s="38">
        <v>73</v>
      </c>
      <c r="K73" s="38">
        <v>23</v>
      </c>
      <c r="L73" s="38">
        <v>84</v>
      </c>
      <c r="M73" s="38">
        <v>32</v>
      </c>
      <c r="N73" s="38">
        <v>51</v>
      </c>
      <c r="O73" s="38">
        <v>190</v>
      </c>
      <c r="P73" s="38">
        <v>8</v>
      </c>
      <c r="Q73" s="38">
        <v>10</v>
      </c>
      <c r="R73" s="38">
        <v>0</v>
      </c>
      <c r="S73" s="38">
        <v>65</v>
      </c>
      <c r="T73" s="38">
        <v>44</v>
      </c>
      <c r="U73" s="38">
        <v>24</v>
      </c>
      <c r="V73" s="38">
        <v>76</v>
      </c>
      <c r="W73" s="38">
        <v>24</v>
      </c>
      <c r="X73" s="38">
        <v>81</v>
      </c>
      <c r="Y73" s="38">
        <v>103</v>
      </c>
      <c r="Z73" s="38">
        <v>165</v>
      </c>
      <c r="AA73" s="38">
        <v>4</v>
      </c>
      <c r="AB73" s="38">
        <v>2</v>
      </c>
      <c r="AC73" s="38">
        <v>3</v>
      </c>
      <c r="AD73" s="38">
        <v>117</v>
      </c>
      <c r="AE73" s="38">
        <v>50</v>
      </c>
      <c r="AF73" s="38">
        <v>208</v>
      </c>
      <c r="AG73" s="38">
        <v>0</v>
      </c>
      <c r="AH73" s="38">
        <v>0</v>
      </c>
      <c r="AI73" s="44">
        <v>0</v>
      </c>
    </row>
    <row r="74" spans="1:44" x14ac:dyDescent="0.2">
      <c r="A74" s="31" t="s">
        <v>60</v>
      </c>
      <c r="B74" s="45">
        <v>0.22539999999999999</v>
      </c>
      <c r="C74" s="46">
        <v>0.1958</v>
      </c>
      <c r="D74" s="46">
        <v>0.25459999999999999</v>
      </c>
      <c r="E74" s="46">
        <v>0.13070000000000001</v>
      </c>
      <c r="F74" s="46">
        <v>0.18429999999999999</v>
      </c>
      <c r="G74" s="46">
        <v>0.14399999999999999</v>
      </c>
      <c r="H74" s="46">
        <v>0.2387</v>
      </c>
      <c r="I74" s="46">
        <v>0.26429999999999998</v>
      </c>
      <c r="J74" s="46">
        <v>0.28660000000000002</v>
      </c>
      <c r="K74" s="46">
        <v>0.19189999999999999</v>
      </c>
      <c r="L74" s="46">
        <v>0.28860000000000002</v>
      </c>
      <c r="M74" s="46">
        <v>0.21160000000000001</v>
      </c>
      <c r="N74" s="46">
        <v>0.2437</v>
      </c>
      <c r="O74" s="46">
        <v>0.24629999999999999</v>
      </c>
      <c r="P74" s="46">
        <v>0.10100000000000001</v>
      </c>
      <c r="Q74" s="48">
        <v>0.22</v>
      </c>
      <c r="R74" s="38" t="s">
        <v>40</v>
      </c>
      <c r="S74" s="46">
        <v>0.20230000000000001</v>
      </c>
      <c r="T74" s="46">
        <v>0.2112</v>
      </c>
      <c r="U74" s="46">
        <v>0.21079999999999999</v>
      </c>
      <c r="V74" s="46">
        <v>0.26729999999999998</v>
      </c>
      <c r="W74" s="46">
        <v>0.1361</v>
      </c>
      <c r="X74" s="46">
        <v>0.21129999999999999</v>
      </c>
      <c r="Y74" s="46">
        <v>0.28389999999999999</v>
      </c>
      <c r="Z74" s="46">
        <v>0.51300000000000001</v>
      </c>
      <c r="AA74" s="46">
        <v>1.6899999999999998E-2</v>
      </c>
      <c r="AB74" s="46">
        <v>1.7999999999999999E-2</v>
      </c>
      <c r="AC74" s="46">
        <v>3.6299999999999999E-2</v>
      </c>
      <c r="AD74" s="46">
        <v>0.3231</v>
      </c>
      <c r="AE74" s="46">
        <v>0.13980000000000001</v>
      </c>
      <c r="AF74" s="48">
        <v>1</v>
      </c>
      <c r="AG74" s="38" t="s">
        <v>40</v>
      </c>
      <c r="AH74" s="38" t="s">
        <v>40</v>
      </c>
      <c r="AI74" s="44" t="s">
        <v>40</v>
      </c>
    </row>
    <row r="75" spans="1:44" x14ac:dyDescent="0.2">
      <c r="A75" s="31" t="s">
        <v>45</v>
      </c>
      <c r="B75" s="43">
        <v>357</v>
      </c>
      <c r="C75" s="38">
        <v>185</v>
      </c>
      <c r="D75" s="38">
        <v>172</v>
      </c>
      <c r="E75" s="38">
        <v>37</v>
      </c>
      <c r="F75" s="38">
        <v>66</v>
      </c>
      <c r="G75" s="38">
        <v>68</v>
      </c>
      <c r="H75" s="38">
        <v>60</v>
      </c>
      <c r="I75" s="38">
        <v>51</v>
      </c>
      <c r="J75" s="38">
        <v>74</v>
      </c>
      <c r="K75" s="38">
        <v>54</v>
      </c>
      <c r="L75" s="38">
        <v>97</v>
      </c>
      <c r="M75" s="38">
        <v>72</v>
      </c>
      <c r="N75" s="38">
        <v>91</v>
      </c>
      <c r="O75" s="38">
        <v>315</v>
      </c>
      <c r="P75" s="38">
        <v>27</v>
      </c>
      <c r="Q75" s="38">
        <v>16</v>
      </c>
      <c r="R75" s="38">
        <v>0</v>
      </c>
      <c r="S75" s="38">
        <v>125</v>
      </c>
      <c r="T75" s="38">
        <v>82</v>
      </c>
      <c r="U75" s="38">
        <v>46</v>
      </c>
      <c r="V75" s="38">
        <v>103</v>
      </c>
      <c r="W75" s="38">
        <v>78</v>
      </c>
      <c r="X75" s="38">
        <v>151</v>
      </c>
      <c r="Y75" s="38">
        <v>128</v>
      </c>
      <c r="Z75" s="38">
        <v>44</v>
      </c>
      <c r="AA75" s="38">
        <v>195</v>
      </c>
      <c r="AB75" s="38">
        <v>26</v>
      </c>
      <c r="AC75" s="38">
        <v>10</v>
      </c>
      <c r="AD75" s="38">
        <v>93</v>
      </c>
      <c r="AE75" s="38">
        <v>175</v>
      </c>
      <c r="AF75" s="38">
        <v>0</v>
      </c>
      <c r="AG75" s="38">
        <v>357</v>
      </c>
      <c r="AH75" s="38">
        <v>0</v>
      </c>
      <c r="AI75" s="44">
        <v>0</v>
      </c>
    </row>
    <row r="76" spans="1:44" x14ac:dyDescent="0.2">
      <c r="A76" s="31" t="s">
        <v>60</v>
      </c>
      <c r="B76" s="45">
        <v>0.38650000000000001</v>
      </c>
      <c r="C76" s="46">
        <v>0.4037</v>
      </c>
      <c r="D76" s="46">
        <v>0.36940000000000001</v>
      </c>
      <c r="E76" s="46">
        <v>0.55449999999999999</v>
      </c>
      <c r="F76" s="46">
        <v>0.47660000000000002</v>
      </c>
      <c r="G76" s="46">
        <v>0.47110000000000002</v>
      </c>
      <c r="H76" s="46">
        <v>0.37259999999999999</v>
      </c>
      <c r="I76" s="46">
        <v>0.32869999999999999</v>
      </c>
      <c r="J76" s="46">
        <v>0.28899999999999998</v>
      </c>
      <c r="K76" s="46">
        <v>0.45029999999999998</v>
      </c>
      <c r="L76" s="46">
        <v>0.33460000000000001</v>
      </c>
      <c r="M76" s="46">
        <v>0.47549999999999998</v>
      </c>
      <c r="N76" s="46">
        <v>0.43690000000000001</v>
      </c>
      <c r="O76" s="46">
        <v>0.40789999999999998</v>
      </c>
      <c r="P76" s="46">
        <v>0.3332</v>
      </c>
      <c r="Q76" s="46">
        <v>0.3422</v>
      </c>
      <c r="R76" s="38" t="s">
        <v>40</v>
      </c>
      <c r="S76" s="46">
        <v>0.39269999999999999</v>
      </c>
      <c r="T76" s="46">
        <v>0.3982</v>
      </c>
      <c r="U76" s="46">
        <v>0.40670000000000001</v>
      </c>
      <c r="V76" s="46">
        <v>0.36280000000000001</v>
      </c>
      <c r="W76" s="46">
        <v>0.43990000000000001</v>
      </c>
      <c r="X76" s="46">
        <v>0.39319999999999999</v>
      </c>
      <c r="Y76" s="46">
        <v>0.35320000000000001</v>
      </c>
      <c r="Z76" s="46">
        <v>0.13600000000000001</v>
      </c>
      <c r="AA76" s="46">
        <v>0.84499999999999997</v>
      </c>
      <c r="AB76" s="46">
        <v>0.30969999999999998</v>
      </c>
      <c r="AC76" s="46">
        <v>0.1176</v>
      </c>
      <c r="AD76" s="46">
        <v>0.25740000000000002</v>
      </c>
      <c r="AE76" s="46">
        <v>0.49330000000000002</v>
      </c>
      <c r="AF76" s="38" t="s">
        <v>40</v>
      </c>
      <c r="AG76" s="48">
        <v>1</v>
      </c>
      <c r="AH76" s="38" t="s">
        <v>40</v>
      </c>
      <c r="AI76" s="44" t="s">
        <v>40</v>
      </c>
    </row>
    <row r="77" spans="1:44" x14ac:dyDescent="0.2">
      <c r="A77" s="31" t="s">
        <v>46</v>
      </c>
      <c r="B77" s="43">
        <v>87</v>
      </c>
      <c r="C77" s="38">
        <v>38</v>
      </c>
      <c r="D77" s="38">
        <v>50</v>
      </c>
      <c r="E77" s="38">
        <v>5</v>
      </c>
      <c r="F77" s="38">
        <v>12</v>
      </c>
      <c r="G77" s="38">
        <v>15</v>
      </c>
      <c r="H77" s="38">
        <v>17</v>
      </c>
      <c r="I77" s="38">
        <v>11</v>
      </c>
      <c r="J77" s="38">
        <v>28</v>
      </c>
      <c r="K77" s="38">
        <v>16</v>
      </c>
      <c r="L77" s="38">
        <v>37</v>
      </c>
      <c r="M77" s="38">
        <v>4</v>
      </c>
      <c r="N77" s="38">
        <v>21</v>
      </c>
      <c r="O77" s="38">
        <v>78</v>
      </c>
      <c r="P77" s="38">
        <v>5</v>
      </c>
      <c r="Q77" s="38">
        <v>4</v>
      </c>
      <c r="R77" s="38">
        <v>0</v>
      </c>
      <c r="S77" s="38">
        <v>23</v>
      </c>
      <c r="T77" s="38">
        <v>15</v>
      </c>
      <c r="U77" s="38">
        <v>11</v>
      </c>
      <c r="V77" s="38">
        <v>39</v>
      </c>
      <c r="W77" s="38">
        <v>9</v>
      </c>
      <c r="X77" s="38">
        <v>32</v>
      </c>
      <c r="Y77" s="38">
        <v>46</v>
      </c>
      <c r="Z77" s="38">
        <v>14</v>
      </c>
      <c r="AA77" s="38">
        <v>5</v>
      </c>
      <c r="AB77" s="38">
        <v>49</v>
      </c>
      <c r="AC77" s="38">
        <v>1</v>
      </c>
      <c r="AD77" s="38">
        <v>19</v>
      </c>
      <c r="AE77" s="38">
        <v>48</v>
      </c>
      <c r="AF77" s="38">
        <v>0</v>
      </c>
      <c r="AG77" s="38">
        <v>0</v>
      </c>
      <c r="AH77" s="38">
        <v>87</v>
      </c>
      <c r="AI77" s="44">
        <v>0</v>
      </c>
    </row>
    <row r="78" spans="1:44" x14ac:dyDescent="0.2">
      <c r="A78" s="31" t="s">
        <v>60</v>
      </c>
      <c r="B78" s="45">
        <v>9.4700000000000006E-2</v>
      </c>
      <c r="C78" s="46">
        <v>8.2100000000000006E-2</v>
      </c>
      <c r="D78" s="46">
        <v>0.1071</v>
      </c>
      <c r="E78" s="46">
        <v>7.9200000000000007E-2</v>
      </c>
      <c r="F78" s="46">
        <v>8.5400000000000004E-2</v>
      </c>
      <c r="G78" s="46">
        <v>0.10150000000000001</v>
      </c>
      <c r="H78" s="46">
        <v>0.10639999999999999</v>
      </c>
      <c r="I78" s="46">
        <v>6.7500000000000004E-2</v>
      </c>
      <c r="J78" s="46">
        <v>0.109</v>
      </c>
      <c r="K78" s="46">
        <v>0.13159999999999999</v>
      </c>
      <c r="L78" s="46">
        <v>0.12659999999999999</v>
      </c>
      <c r="M78" s="46">
        <v>2.9499999999999998E-2</v>
      </c>
      <c r="N78" s="46">
        <v>9.8799999999999999E-2</v>
      </c>
      <c r="O78" s="46">
        <v>0.1008</v>
      </c>
      <c r="P78" s="46">
        <v>6.8699999999999997E-2</v>
      </c>
      <c r="Q78" s="46">
        <v>9.0499999999999997E-2</v>
      </c>
      <c r="R78" s="38" t="s">
        <v>40</v>
      </c>
      <c r="S78" s="46">
        <v>7.3400000000000007E-2</v>
      </c>
      <c r="T78" s="46">
        <v>7.0199999999999999E-2</v>
      </c>
      <c r="U78" s="46">
        <v>9.7000000000000003E-2</v>
      </c>
      <c r="V78" s="46">
        <v>0.1353</v>
      </c>
      <c r="W78" s="46">
        <v>5.1700000000000003E-2</v>
      </c>
      <c r="X78" s="46">
        <v>8.3900000000000002E-2</v>
      </c>
      <c r="Y78" s="46">
        <v>0.12709999999999999</v>
      </c>
      <c r="Z78" s="46">
        <v>4.24E-2</v>
      </c>
      <c r="AA78" s="46">
        <v>2.1499999999999998E-2</v>
      </c>
      <c r="AB78" s="46">
        <v>0.58199999999999996</v>
      </c>
      <c r="AC78" s="46">
        <v>9.4999999999999998E-3</v>
      </c>
      <c r="AD78" s="46">
        <v>5.2200000000000003E-2</v>
      </c>
      <c r="AE78" s="46">
        <v>0.13500000000000001</v>
      </c>
      <c r="AF78" s="38" t="s">
        <v>40</v>
      </c>
      <c r="AG78" s="38" t="s">
        <v>40</v>
      </c>
      <c r="AH78" s="48">
        <v>1</v>
      </c>
      <c r="AI78" s="44" t="s">
        <v>40</v>
      </c>
    </row>
    <row r="79" spans="1:44" x14ac:dyDescent="0.2">
      <c r="A79" s="31" t="s">
        <v>47</v>
      </c>
      <c r="B79" s="43">
        <v>26</v>
      </c>
      <c r="C79" s="38">
        <v>10</v>
      </c>
      <c r="D79" s="38">
        <v>16</v>
      </c>
      <c r="E79" s="38">
        <v>2</v>
      </c>
      <c r="F79" s="38">
        <v>4</v>
      </c>
      <c r="G79" s="38">
        <v>3</v>
      </c>
      <c r="H79" s="38">
        <v>3</v>
      </c>
      <c r="I79" s="38">
        <v>6</v>
      </c>
      <c r="J79" s="38">
        <v>7</v>
      </c>
      <c r="K79" s="38">
        <v>0</v>
      </c>
      <c r="L79" s="38">
        <v>0</v>
      </c>
      <c r="M79" s="38">
        <v>0</v>
      </c>
      <c r="N79" s="38">
        <v>0</v>
      </c>
      <c r="O79" s="38">
        <v>0</v>
      </c>
      <c r="P79" s="38">
        <v>26</v>
      </c>
      <c r="Q79" s="38">
        <v>0</v>
      </c>
      <c r="R79" s="38">
        <v>0</v>
      </c>
      <c r="S79" s="38">
        <v>16</v>
      </c>
      <c r="T79" s="38">
        <v>4</v>
      </c>
      <c r="U79" s="38">
        <v>0</v>
      </c>
      <c r="V79" s="38">
        <v>7</v>
      </c>
      <c r="W79" s="38">
        <v>9</v>
      </c>
      <c r="X79" s="38">
        <v>11</v>
      </c>
      <c r="Y79" s="38">
        <v>7</v>
      </c>
      <c r="Z79" s="38">
        <v>0</v>
      </c>
      <c r="AA79" s="38">
        <v>1</v>
      </c>
      <c r="AB79" s="38">
        <v>0</v>
      </c>
      <c r="AC79" s="38">
        <v>20</v>
      </c>
      <c r="AD79" s="38">
        <v>7</v>
      </c>
      <c r="AE79" s="38">
        <v>13</v>
      </c>
      <c r="AF79" s="38">
        <v>0</v>
      </c>
      <c r="AG79" s="38">
        <v>0</v>
      </c>
      <c r="AH79" s="38">
        <v>0</v>
      </c>
      <c r="AI79" s="44">
        <v>26</v>
      </c>
    </row>
    <row r="80" spans="1:44" x14ac:dyDescent="0.2">
      <c r="A80" s="31" t="s">
        <v>60</v>
      </c>
      <c r="B80" s="45">
        <v>2.86E-2</v>
      </c>
      <c r="C80" s="46">
        <v>2.24E-2</v>
      </c>
      <c r="D80" s="46">
        <v>3.4799999999999998E-2</v>
      </c>
      <c r="E80" s="46">
        <v>3.15E-2</v>
      </c>
      <c r="F80" s="46">
        <v>3.15E-2</v>
      </c>
      <c r="G80" s="46">
        <v>2.3300000000000001E-2</v>
      </c>
      <c r="H80" s="46">
        <v>2.07E-2</v>
      </c>
      <c r="I80" s="46">
        <v>3.9199999999999999E-2</v>
      </c>
      <c r="J80" s="46">
        <v>2.7900000000000001E-2</v>
      </c>
      <c r="K80" s="38" t="s">
        <v>40</v>
      </c>
      <c r="L80" s="38" t="s">
        <v>40</v>
      </c>
      <c r="M80" s="38" t="s">
        <v>40</v>
      </c>
      <c r="N80" s="38" t="s">
        <v>40</v>
      </c>
      <c r="O80" s="38" t="s">
        <v>40</v>
      </c>
      <c r="P80" s="46">
        <v>0.33160000000000001</v>
      </c>
      <c r="Q80" s="38" t="s">
        <v>40</v>
      </c>
      <c r="R80" s="38" t="s">
        <v>40</v>
      </c>
      <c r="S80" s="46">
        <v>4.8899999999999999E-2</v>
      </c>
      <c r="T80" s="46">
        <v>1.72E-2</v>
      </c>
      <c r="U80" s="38" t="s">
        <v>40</v>
      </c>
      <c r="V80" s="46">
        <v>2.5600000000000001E-2</v>
      </c>
      <c r="W80" s="46">
        <v>5.0200000000000002E-2</v>
      </c>
      <c r="X80" s="46">
        <v>2.7900000000000001E-2</v>
      </c>
      <c r="Y80" s="46">
        <v>1.8800000000000001E-2</v>
      </c>
      <c r="Z80" s="38" t="s">
        <v>40</v>
      </c>
      <c r="AA80" s="46">
        <v>6.0000000000000001E-3</v>
      </c>
      <c r="AB80" s="38" t="s">
        <v>40</v>
      </c>
      <c r="AC80" s="46">
        <v>0.22450000000000001</v>
      </c>
      <c r="AD80" s="46">
        <v>1.9099999999999999E-2</v>
      </c>
      <c r="AE80" s="46">
        <v>3.7199999999999997E-2</v>
      </c>
      <c r="AF80" s="38" t="s">
        <v>40</v>
      </c>
      <c r="AG80" s="38" t="s">
        <v>40</v>
      </c>
      <c r="AH80" s="38" t="s">
        <v>40</v>
      </c>
      <c r="AI80" s="47">
        <v>0.1731</v>
      </c>
    </row>
    <row r="81" spans="1:35" x14ac:dyDescent="0.2">
      <c r="A81" s="31" t="s">
        <v>48</v>
      </c>
      <c r="B81" s="43">
        <v>31</v>
      </c>
      <c r="C81" s="38">
        <v>19</v>
      </c>
      <c r="D81" s="38">
        <v>11</v>
      </c>
      <c r="E81" s="38">
        <v>3</v>
      </c>
      <c r="F81" s="38">
        <v>5</v>
      </c>
      <c r="G81" s="38">
        <v>4</v>
      </c>
      <c r="H81" s="38">
        <v>8</v>
      </c>
      <c r="I81" s="38">
        <v>6</v>
      </c>
      <c r="J81" s="38">
        <v>4</v>
      </c>
      <c r="K81" s="38">
        <v>4</v>
      </c>
      <c r="L81" s="38">
        <v>12</v>
      </c>
      <c r="M81" s="38">
        <v>7</v>
      </c>
      <c r="N81" s="38">
        <v>6</v>
      </c>
      <c r="O81" s="38">
        <v>28</v>
      </c>
      <c r="P81" s="38">
        <v>1</v>
      </c>
      <c r="Q81" s="38">
        <v>1</v>
      </c>
      <c r="R81" s="38">
        <v>1</v>
      </c>
      <c r="S81" s="38">
        <v>9</v>
      </c>
      <c r="T81" s="38">
        <v>4</v>
      </c>
      <c r="U81" s="38">
        <v>5</v>
      </c>
      <c r="V81" s="38">
        <v>12</v>
      </c>
      <c r="W81" s="38">
        <v>8</v>
      </c>
      <c r="X81" s="38">
        <v>12</v>
      </c>
      <c r="Y81" s="38">
        <v>10</v>
      </c>
      <c r="Z81" s="38">
        <v>5</v>
      </c>
      <c r="AA81" s="38">
        <v>9</v>
      </c>
      <c r="AB81" s="38">
        <v>0</v>
      </c>
      <c r="AC81" s="38">
        <v>12</v>
      </c>
      <c r="AD81" s="38">
        <v>12</v>
      </c>
      <c r="AE81" s="38">
        <v>14</v>
      </c>
      <c r="AF81" s="38">
        <v>0</v>
      </c>
      <c r="AG81" s="38">
        <v>0</v>
      </c>
      <c r="AH81" s="38">
        <v>0</v>
      </c>
      <c r="AI81" s="44">
        <v>31</v>
      </c>
    </row>
    <row r="82" spans="1:35" x14ac:dyDescent="0.2">
      <c r="A82" s="31" t="s">
        <v>60</v>
      </c>
      <c r="B82" s="45">
        <v>3.3000000000000002E-2</v>
      </c>
      <c r="C82" s="46">
        <v>4.2200000000000001E-2</v>
      </c>
      <c r="D82" s="46">
        <v>2.4E-2</v>
      </c>
      <c r="E82" s="46">
        <v>4.5900000000000003E-2</v>
      </c>
      <c r="F82" s="46">
        <v>3.6900000000000002E-2</v>
      </c>
      <c r="G82" s="46">
        <v>3.0200000000000001E-2</v>
      </c>
      <c r="H82" s="46">
        <v>4.7800000000000002E-2</v>
      </c>
      <c r="I82" s="46">
        <v>3.95E-2</v>
      </c>
      <c r="J82" s="46">
        <v>1.5699999999999999E-2</v>
      </c>
      <c r="K82" s="46">
        <v>3.1E-2</v>
      </c>
      <c r="L82" s="46">
        <v>4.02E-2</v>
      </c>
      <c r="M82" s="46">
        <v>4.58E-2</v>
      </c>
      <c r="N82" s="46">
        <v>2.75E-2</v>
      </c>
      <c r="O82" s="46">
        <v>3.6400000000000002E-2</v>
      </c>
      <c r="P82" s="46">
        <v>6.7999999999999996E-3</v>
      </c>
      <c r="Q82" s="46">
        <v>2.24E-2</v>
      </c>
      <c r="R82" s="46">
        <v>3.1600000000000003E-2</v>
      </c>
      <c r="S82" s="46">
        <v>2.69E-2</v>
      </c>
      <c r="T82" s="46">
        <v>2.1499999999999998E-2</v>
      </c>
      <c r="U82" s="46">
        <v>4.6600000000000003E-2</v>
      </c>
      <c r="V82" s="46">
        <v>4.2799999999999998E-2</v>
      </c>
      <c r="W82" s="46">
        <v>4.6300000000000001E-2</v>
      </c>
      <c r="X82" s="46">
        <v>3.2399999999999998E-2</v>
      </c>
      <c r="Y82" s="46">
        <v>2.7099999999999999E-2</v>
      </c>
      <c r="Z82" s="46">
        <v>1.4999999999999999E-2</v>
      </c>
      <c r="AA82" s="46">
        <v>3.7600000000000001E-2</v>
      </c>
      <c r="AB82" s="38" t="s">
        <v>40</v>
      </c>
      <c r="AC82" s="46">
        <v>0.13489999999999999</v>
      </c>
      <c r="AD82" s="46">
        <v>3.2000000000000001E-2</v>
      </c>
      <c r="AE82" s="46">
        <v>3.7999999999999999E-2</v>
      </c>
      <c r="AF82" s="38" t="s">
        <v>40</v>
      </c>
      <c r="AG82" s="38" t="s">
        <v>40</v>
      </c>
      <c r="AH82" s="38" t="s">
        <v>40</v>
      </c>
      <c r="AI82" s="47">
        <v>0.19969999999999999</v>
      </c>
    </row>
    <row r="83" spans="1:35" x14ac:dyDescent="0.2">
      <c r="A83" s="31" t="s">
        <v>49</v>
      </c>
      <c r="B83" s="43">
        <v>61</v>
      </c>
      <c r="C83" s="38">
        <v>23</v>
      </c>
      <c r="D83" s="38">
        <v>39</v>
      </c>
      <c r="E83" s="38">
        <v>1</v>
      </c>
      <c r="F83" s="38">
        <v>1</v>
      </c>
      <c r="G83" s="38">
        <v>13</v>
      </c>
      <c r="H83" s="38">
        <v>15</v>
      </c>
      <c r="I83" s="38">
        <v>9</v>
      </c>
      <c r="J83" s="38">
        <v>21</v>
      </c>
      <c r="K83" s="38">
        <v>7</v>
      </c>
      <c r="L83" s="38">
        <v>20</v>
      </c>
      <c r="M83" s="38">
        <v>11</v>
      </c>
      <c r="N83" s="38">
        <v>18</v>
      </c>
      <c r="O83" s="38">
        <v>56</v>
      </c>
      <c r="P83" s="38">
        <v>2</v>
      </c>
      <c r="Q83" s="38">
        <v>3</v>
      </c>
      <c r="R83" s="38">
        <v>0</v>
      </c>
      <c r="S83" s="38">
        <v>21</v>
      </c>
      <c r="T83" s="38">
        <v>18</v>
      </c>
      <c r="U83" s="38">
        <v>10</v>
      </c>
      <c r="V83" s="38">
        <v>12</v>
      </c>
      <c r="W83" s="38">
        <v>12</v>
      </c>
      <c r="X83" s="38">
        <v>28</v>
      </c>
      <c r="Y83" s="38">
        <v>22</v>
      </c>
      <c r="Z83" s="38">
        <v>40</v>
      </c>
      <c r="AA83" s="38">
        <v>5</v>
      </c>
      <c r="AB83" s="38">
        <v>0</v>
      </c>
      <c r="AC83" s="38">
        <v>8</v>
      </c>
      <c r="AD83" s="38">
        <v>48</v>
      </c>
      <c r="AE83" s="38">
        <v>6</v>
      </c>
      <c r="AF83" s="38">
        <v>0</v>
      </c>
      <c r="AG83" s="38">
        <v>0</v>
      </c>
      <c r="AH83" s="38">
        <v>0</v>
      </c>
      <c r="AI83" s="44">
        <v>61</v>
      </c>
    </row>
    <row r="84" spans="1:35" x14ac:dyDescent="0.2">
      <c r="A84" s="31" t="s">
        <v>60</v>
      </c>
      <c r="B84" s="45">
        <v>6.6299999999999998E-2</v>
      </c>
      <c r="C84" s="46">
        <v>4.9500000000000002E-2</v>
      </c>
      <c r="D84" s="46">
        <v>8.2900000000000001E-2</v>
      </c>
      <c r="E84" s="46">
        <v>2.1000000000000001E-2</v>
      </c>
      <c r="F84" s="48">
        <v>0.01</v>
      </c>
      <c r="G84" s="46">
        <v>9.0800000000000006E-2</v>
      </c>
      <c r="H84" s="46">
        <v>9.4700000000000006E-2</v>
      </c>
      <c r="I84" s="46">
        <v>5.7099999999999998E-2</v>
      </c>
      <c r="J84" s="46">
        <v>8.2699999999999996E-2</v>
      </c>
      <c r="K84" s="46">
        <v>6.2100000000000002E-2</v>
      </c>
      <c r="L84" s="46">
        <v>6.7900000000000002E-2</v>
      </c>
      <c r="M84" s="46">
        <v>7.2099999999999997E-2</v>
      </c>
      <c r="N84" s="46">
        <v>8.5000000000000006E-2</v>
      </c>
      <c r="O84" s="46">
        <v>7.2499999999999995E-2</v>
      </c>
      <c r="P84" s="46">
        <v>2.98E-2</v>
      </c>
      <c r="Q84" s="46">
        <v>6.4500000000000002E-2</v>
      </c>
      <c r="R84" s="38" t="s">
        <v>40</v>
      </c>
      <c r="S84" s="46">
        <v>6.54E-2</v>
      </c>
      <c r="T84" s="46">
        <v>8.8400000000000006E-2</v>
      </c>
      <c r="U84" s="46">
        <v>8.5300000000000001E-2</v>
      </c>
      <c r="V84" s="46">
        <v>4.3700000000000003E-2</v>
      </c>
      <c r="W84" s="46">
        <v>6.5699999999999995E-2</v>
      </c>
      <c r="X84" s="46">
        <v>7.1800000000000003E-2</v>
      </c>
      <c r="Y84" s="46">
        <v>6.08E-2</v>
      </c>
      <c r="Z84" s="46">
        <v>0.1246</v>
      </c>
      <c r="AA84" s="46">
        <v>2.1499999999999998E-2</v>
      </c>
      <c r="AB84" s="38" t="s">
        <v>40</v>
      </c>
      <c r="AC84" s="46">
        <v>9.4399999999999998E-2</v>
      </c>
      <c r="AD84" s="46">
        <v>0.1318</v>
      </c>
      <c r="AE84" s="46">
        <v>1.6199999999999999E-2</v>
      </c>
      <c r="AF84" s="38" t="s">
        <v>40</v>
      </c>
      <c r="AG84" s="38" t="s">
        <v>40</v>
      </c>
      <c r="AH84" s="38" t="s">
        <v>40</v>
      </c>
      <c r="AI84" s="47">
        <v>0.40110000000000001</v>
      </c>
    </row>
    <row r="85" spans="1:35" x14ac:dyDescent="0.2">
      <c r="A85" s="31" t="s">
        <v>50</v>
      </c>
      <c r="B85" s="43">
        <v>7</v>
      </c>
      <c r="C85" s="38">
        <v>3</v>
      </c>
      <c r="D85" s="38">
        <v>4</v>
      </c>
      <c r="E85" s="38">
        <v>3</v>
      </c>
      <c r="F85" s="38">
        <v>1</v>
      </c>
      <c r="G85" s="38">
        <v>0</v>
      </c>
      <c r="H85" s="38">
        <v>0</v>
      </c>
      <c r="I85" s="38">
        <v>0</v>
      </c>
      <c r="J85" s="38">
        <v>4</v>
      </c>
      <c r="K85" s="38">
        <v>0</v>
      </c>
      <c r="L85" s="38">
        <v>0</v>
      </c>
      <c r="M85" s="38">
        <v>0</v>
      </c>
      <c r="N85" s="38">
        <v>0</v>
      </c>
      <c r="O85" s="38">
        <v>0</v>
      </c>
      <c r="P85" s="38">
        <v>0</v>
      </c>
      <c r="Q85" s="38">
        <v>7</v>
      </c>
      <c r="R85" s="38">
        <v>0</v>
      </c>
      <c r="S85" s="38">
        <v>2</v>
      </c>
      <c r="T85" s="38">
        <v>1</v>
      </c>
      <c r="U85" s="38">
        <v>1</v>
      </c>
      <c r="V85" s="38">
        <v>3</v>
      </c>
      <c r="W85" s="38">
        <v>2</v>
      </c>
      <c r="X85" s="38">
        <v>4</v>
      </c>
      <c r="Y85" s="38">
        <v>1</v>
      </c>
      <c r="Z85" s="38">
        <v>1</v>
      </c>
      <c r="AA85" s="38">
        <v>1</v>
      </c>
      <c r="AB85" s="38">
        <v>0</v>
      </c>
      <c r="AC85" s="38">
        <v>3</v>
      </c>
      <c r="AD85" s="38">
        <v>2</v>
      </c>
      <c r="AE85" s="38">
        <v>2</v>
      </c>
      <c r="AF85" s="38">
        <v>0</v>
      </c>
      <c r="AG85" s="38">
        <v>0</v>
      </c>
      <c r="AH85" s="38">
        <v>0</v>
      </c>
      <c r="AI85" s="44">
        <v>7</v>
      </c>
    </row>
    <row r="86" spans="1:35" x14ac:dyDescent="0.2">
      <c r="A86" s="31" t="s">
        <v>60</v>
      </c>
      <c r="B86" s="45">
        <v>7.7000000000000002E-3</v>
      </c>
      <c r="C86" s="46">
        <v>6.6E-3</v>
      </c>
      <c r="D86" s="46">
        <v>8.8000000000000005E-3</v>
      </c>
      <c r="E86" s="46">
        <v>3.8199999999999998E-2</v>
      </c>
      <c r="F86" s="46">
        <v>3.7000000000000002E-3</v>
      </c>
      <c r="G86" s="38" t="s">
        <v>40</v>
      </c>
      <c r="H86" s="38" t="s">
        <v>40</v>
      </c>
      <c r="I86" s="38" t="s">
        <v>40</v>
      </c>
      <c r="J86" s="46">
        <v>1.5800000000000002E-2</v>
      </c>
      <c r="K86" s="38" t="s">
        <v>40</v>
      </c>
      <c r="L86" s="38" t="s">
        <v>40</v>
      </c>
      <c r="M86" s="38" t="s">
        <v>40</v>
      </c>
      <c r="N86" s="38" t="s">
        <v>40</v>
      </c>
      <c r="O86" s="38" t="s">
        <v>40</v>
      </c>
      <c r="P86" s="38" t="s">
        <v>40</v>
      </c>
      <c r="Q86" s="46">
        <v>0.15260000000000001</v>
      </c>
      <c r="R86" s="38" t="s">
        <v>40</v>
      </c>
      <c r="S86" s="46">
        <v>6.0000000000000001E-3</v>
      </c>
      <c r="T86" s="46">
        <v>5.8999999999999999E-3</v>
      </c>
      <c r="U86" s="46">
        <v>8.8000000000000005E-3</v>
      </c>
      <c r="V86" s="46">
        <v>1.06E-2</v>
      </c>
      <c r="W86" s="46">
        <v>8.5000000000000006E-3</v>
      </c>
      <c r="X86" s="46">
        <v>1.0800000000000001E-2</v>
      </c>
      <c r="Y86" s="46">
        <v>4.1000000000000003E-3</v>
      </c>
      <c r="Z86" s="46">
        <v>2E-3</v>
      </c>
      <c r="AA86" s="46">
        <v>3.8E-3</v>
      </c>
      <c r="AB86" s="38" t="s">
        <v>40</v>
      </c>
      <c r="AC86" s="46">
        <v>3.9E-2</v>
      </c>
      <c r="AD86" s="46">
        <v>5.3E-3</v>
      </c>
      <c r="AE86" s="46">
        <v>6.0000000000000001E-3</v>
      </c>
      <c r="AF86" s="38" t="s">
        <v>40</v>
      </c>
      <c r="AG86" s="38" t="s">
        <v>40</v>
      </c>
      <c r="AH86" s="38" t="s">
        <v>40</v>
      </c>
      <c r="AI86" s="47">
        <v>4.6699999999999998E-2</v>
      </c>
    </row>
    <row r="87" spans="1:35" x14ac:dyDescent="0.2">
      <c r="A87" s="31" t="s">
        <v>51</v>
      </c>
      <c r="B87" s="43">
        <v>3</v>
      </c>
      <c r="C87" s="38">
        <v>1</v>
      </c>
      <c r="D87" s="38">
        <v>2</v>
      </c>
      <c r="E87" s="38">
        <v>0</v>
      </c>
      <c r="F87" s="38">
        <v>0</v>
      </c>
      <c r="G87" s="38">
        <v>0</v>
      </c>
      <c r="H87" s="38">
        <v>0</v>
      </c>
      <c r="I87" s="38">
        <v>0</v>
      </c>
      <c r="J87" s="38">
        <v>3</v>
      </c>
      <c r="K87" s="38">
        <v>0</v>
      </c>
      <c r="L87" s="38">
        <v>0</v>
      </c>
      <c r="M87" s="38">
        <v>2</v>
      </c>
      <c r="N87" s="38">
        <v>1</v>
      </c>
      <c r="O87" s="38">
        <v>3</v>
      </c>
      <c r="P87" s="38">
        <v>0</v>
      </c>
      <c r="Q87" s="38">
        <v>0</v>
      </c>
      <c r="R87" s="38">
        <v>0</v>
      </c>
      <c r="S87" s="38">
        <v>3</v>
      </c>
      <c r="T87" s="38">
        <v>0</v>
      </c>
      <c r="U87" s="38">
        <v>0</v>
      </c>
      <c r="V87" s="38">
        <v>0</v>
      </c>
      <c r="W87" s="38">
        <v>1</v>
      </c>
      <c r="X87" s="38">
        <v>0</v>
      </c>
      <c r="Y87" s="38">
        <v>2</v>
      </c>
      <c r="Z87" s="38">
        <v>2</v>
      </c>
      <c r="AA87" s="38">
        <v>0</v>
      </c>
      <c r="AB87" s="38">
        <v>0</v>
      </c>
      <c r="AC87" s="38">
        <v>1</v>
      </c>
      <c r="AD87" s="38">
        <v>3</v>
      </c>
      <c r="AE87" s="38">
        <v>0</v>
      </c>
      <c r="AF87" s="38">
        <v>0</v>
      </c>
      <c r="AG87" s="38">
        <v>0</v>
      </c>
      <c r="AH87" s="38">
        <v>0</v>
      </c>
      <c r="AI87" s="44">
        <v>3</v>
      </c>
    </row>
    <row r="88" spans="1:35" x14ac:dyDescent="0.2">
      <c r="A88" s="31" t="s">
        <v>60</v>
      </c>
      <c r="B88" s="45">
        <v>3.0000000000000001E-3</v>
      </c>
      <c r="C88" s="46">
        <v>1.2999999999999999E-3</v>
      </c>
      <c r="D88" s="46">
        <v>4.7000000000000002E-3</v>
      </c>
      <c r="E88" s="38" t="s">
        <v>40</v>
      </c>
      <c r="F88" s="38" t="s">
        <v>40</v>
      </c>
      <c r="G88" s="38" t="s">
        <v>40</v>
      </c>
      <c r="H88" s="38" t="s">
        <v>40</v>
      </c>
      <c r="I88" s="38" t="s">
        <v>40</v>
      </c>
      <c r="J88" s="46">
        <v>1.0999999999999999E-2</v>
      </c>
      <c r="K88" s="38" t="s">
        <v>40</v>
      </c>
      <c r="L88" s="38" t="s">
        <v>40</v>
      </c>
      <c r="M88" s="46">
        <v>1.4500000000000001E-2</v>
      </c>
      <c r="N88" s="46">
        <v>3.0000000000000001E-3</v>
      </c>
      <c r="O88" s="46">
        <v>3.5999999999999999E-3</v>
      </c>
      <c r="P88" s="38" t="s">
        <v>40</v>
      </c>
      <c r="Q88" s="38" t="s">
        <v>40</v>
      </c>
      <c r="R88" s="38" t="s">
        <v>40</v>
      </c>
      <c r="S88" s="46">
        <v>8.8000000000000005E-3</v>
      </c>
      <c r="T88" s="38" t="s">
        <v>40</v>
      </c>
      <c r="U88" s="38" t="s">
        <v>40</v>
      </c>
      <c r="V88" s="38" t="s">
        <v>40</v>
      </c>
      <c r="W88" s="46">
        <v>3.5000000000000001E-3</v>
      </c>
      <c r="X88" s="38" t="s">
        <v>40</v>
      </c>
      <c r="Y88" s="46">
        <v>6.0000000000000001E-3</v>
      </c>
      <c r="Z88" s="46">
        <v>6.7999999999999996E-3</v>
      </c>
      <c r="AA88" s="38" t="s">
        <v>40</v>
      </c>
      <c r="AB88" s="38" t="s">
        <v>40</v>
      </c>
      <c r="AC88" s="46">
        <v>7.1000000000000004E-3</v>
      </c>
      <c r="AD88" s="46">
        <v>7.7999999999999996E-3</v>
      </c>
      <c r="AE88" s="38" t="s">
        <v>40</v>
      </c>
      <c r="AF88" s="38" t="s">
        <v>40</v>
      </c>
      <c r="AG88" s="38" t="s">
        <v>40</v>
      </c>
      <c r="AH88" s="38" t="s">
        <v>40</v>
      </c>
      <c r="AI88" s="47">
        <v>1.84E-2</v>
      </c>
    </row>
    <row r="89" spans="1:35" x14ac:dyDescent="0.2">
      <c r="A89" s="31" t="s">
        <v>52</v>
      </c>
      <c r="B89" s="43">
        <v>3</v>
      </c>
      <c r="C89" s="38">
        <v>1</v>
      </c>
      <c r="D89" s="38">
        <v>1</v>
      </c>
      <c r="E89" s="38">
        <v>0</v>
      </c>
      <c r="F89" s="38">
        <v>1</v>
      </c>
      <c r="G89" s="38">
        <v>0</v>
      </c>
      <c r="H89" s="38">
        <v>0</v>
      </c>
      <c r="I89" s="38">
        <v>0</v>
      </c>
      <c r="J89" s="38">
        <v>1</v>
      </c>
      <c r="K89" s="38">
        <v>1</v>
      </c>
      <c r="L89" s="38">
        <v>0</v>
      </c>
      <c r="M89" s="38">
        <v>0</v>
      </c>
      <c r="N89" s="38">
        <v>2</v>
      </c>
      <c r="O89" s="38">
        <v>3</v>
      </c>
      <c r="P89" s="38">
        <v>0</v>
      </c>
      <c r="Q89" s="38">
        <v>0</v>
      </c>
      <c r="R89" s="38">
        <v>0</v>
      </c>
      <c r="S89" s="38">
        <v>3</v>
      </c>
      <c r="T89" s="38">
        <v>0</v>
      </c>
      <c r="U89" s="38">
        <v>0</v>
      </c>
      <c r="V89" s="38">
        <v>0</v>
      </c>
      <c r="W89" s="38">
        <v>1</v>
      </c>
      <c r="X89" s="38">
        <v>1</v>
      </c>
      <c r="Y89" s="38">
        <v>1</v>
      </c>
      <c r="Z89" s="38">
        <v>1</v>
      </c>
      <c r="AA89" s="38">
        <v>0</v>
      </c>
      <c r="AB89" s="38">
        <v>0</v>
      </c>
      <c r="AC89" s="38">
        <v>0</v>
      </c>
      <c r="AD89" s="38">
        <v>3</v>
      </c>
      <c r="AE89" s="38">
        <v>0</v>
      </c>
      <c r="AF89" s="38">
        <v>0</v>
      </c>
      <c r="AG89" s="38">
        <v>0</v>
      </c>
      <c r="AH89" s="38">
        <v>0</v>
      </c>
      <c r="AI89" s="44">
        <v>3</v>
      </c>
    </row>
    <row r="90" spans="1:35" x14ac:dyDescent="0.2">
      <c r="A90" s="31" t="s">
        <v>60</v>
      </c>
      <c r="B90" s="45">
        <v>2.8999999999999998E-3</v>
      </c>
      <c r="C90" s="46">
        <v>3.0999999999999999E-3</v>
      </c>
      <c r="D90" s="46">
        <v>2.7000000000000001E-3</v>
      </c>
      <c r="E90" s="38" t="s">
        <v>40</v>
      </c>
      <c r="F90" s="46">
        <v>1.04E-2</v>
      </c>
      <c r="G90" s="38" t="s">
        <v>40</v>
      </c>
      <c r="H90" s="38" t="s">
        <v>40</v>
      </c>
      <c r="I90" s="38" t="s">
        <v>40</v>
      </c>
      <c r="J90" s="46">
        <v>4.8999999999999998E-3</v>
      </c>
      <c r="K90" s="46">
        <v>7.6E-3</v>
      </c>
      <c r="L90" s="38" t="s">
        <v>40</v>
      </c>
      <c r="M90" s="38" t="s">
        <v>40</v>
      </c>
      <c r="N90" s="46">
        <v>8.5000000000000006E-3</v>
      </c>
      <c r="O90" s="46">
        <v>3.5000000000000001E-3</v>
      </c>
      <c r="P90" s="38" t="s">
        <v>40</v>
      </c>
      <c r="Q90" s="38" t="s">
        <v>40</v>
      </c>
      <c r="R90" s="38" t="s">
        <v>40</v>
      </c>
      <c r="S90" s="46">
        <v>8.3999999999999995E-3</v>
      </c>
      <c r="T90" s="38" t="s">
        <v>40</v>
      </c>
      <c r="U90" s="38" t="s">
        <v>40</v>
      </c>
      <c r="V90" s="38" t="s">
        <v>40</v>
      </c>
      <c r="W90" s="46">
        <v>3.0000000000000001E-3</v>
      </c>
      <c r="X90" s="46">
        <v>3.2000000000000002E-3</v>
      </c>
      <c r="Y90" s="46">
        <v>2.5000000000000001E-3</v>
      </c>
      <c r="Z90" s="46">
        <v>3.8999999999999998E-3</v>
      </c>
      <c r="AA90" s="38" t="s">
        <v>40</v>
      </c>
      <c r="AB90" s="38" t="s">
        <v>40</v>
      </c>
      <c r="AC90" s="38" t="s">
        <v>40</v>
      </c>
      <c r="AD90" s="46">
        <v>7.4000000000000003E-3</v>
      </c>
      <c r="AE90" s="38" t="s">
        <v>40</v>
      </c>
      <c r="AF90" s="38" t="s">
        <v>40</v>
      </c>
      <c r="AG90" s="38" t="s">
        <v>40</v>
      </c>
      <c r="AH90" s="38" t="s">
        <v>40</v>
      </c>
      <c r="AI90" s="47">
        <v>1.7600000000000001E-2</v>
      </c>
    </row>
    <row r="91" spans="1:35" x14ac:dyDescent="0.2">
      <c r="A91" s="31" t="s">
        <v>53</v>
      </c>
      <c r="B91" s="43">
        <v>22</v>
      </c>
      <c r="C91" s="38">
        <v>7</v>
      </c>
      <c r="D91" s="38">
        <v>14</v>
      </c>
      <c r="E91" s="38">
        <v>0</v>
      </c>
      <c r="F91" s="38">
        <v>5</v>
      </c>
      <c r="G91" s="38">
        <v>1</v>
      </c>
      <c r="H91" s="38">
        <v>3</v>
      </c>
      <c r="I91" s="38">
        <v>6</v>
      </c>
      <c r="J91" s="38">
        <v>7</v>
      </c>
      <c r="K91" s="38">
        <v>0</v>
      </c>
      <c r="L91" s="38">
        <v>0</v>
      </c>
      <c r="M91" s="38">
        <v>0</v>
      </c>
      <c r="N91" s="38">
        <v>1</v>
      </c>
      <c r="O91" s="38">
        <v>1</v>
      </c>
      <c r="P91" s="38">
        <v>0</v>
      </c>
      <c r="Q91" s="38">
        <v>0</v>
      </c>
      <c r="R91" s="38">
        <v>21</v>
      </c>
      <c r="S91" s="38">
        <v>6</v>
      </c>
      <c r="T91" s="38">
        <v>6</v>
      </c>
      <c r="U91" s="38">
        <v>5</v>
      </c>
      <c r="V91" s="38">
        <v>5</v>
      </c>
      <c r="W91" s="38">
        <v>8</v>
      </c>
      <c r="X91" s="38">
        <v>8</v>
      </c>
      <c r="Y91" s="38">
        <v>6</v>
      </c>
      <c r="Z91" s="38">
        <v>1</v>
      </c>
      <c r="AA91" s="38">
        <v>1</v>
      </c>
      <c r="AB91" s="38">
        <v>0</v>
      </c>
      <c r="AC91" s="38">
        <v>18</v>
      </c>
      <c r="AD91" s="38">
        <v>8</v>
      </c>
      <c r="AE91" s="38">
        <v>11</v>
      </c>
      <c r="AF91" s="38">
        <v>0</v>
      </c>
      <c r="AG91" s="38">
        <v>0</v>
      </c>
      <c r="AH91" s="38">
        <v>0</v>
      </c>
      <c r="AI91" s="44">
        <v>22</v>
      </c>
    </row>
    <row r="92" spans="1:35" x14ac:dyDescent="0.2">
      <c r="A92" s="31" t="s">
        <v>60</v>
      </c>
      <c r="B92" s="45">
        <v>2.3699999999999999E-2</v>
      </c>
      <c r="C92" s="46">
        <v>1.6199999999999999E-2</v>
      </c>
      <c r="D92" s="46">
        <v>3.1199999999999999E-2</v>
      </c>
      <c r="E92" s="38" t="s">
        <v>40</v>
      </c>
      <c r="F92" s="46">
        <v>3.2599999999999997E-2</v>
      </c>
      <c r="G92" s="46">
        <v>8.2000000000000007E-3</v>
      </c>
      <c r="H92" s="46">
        <v>2.12E-2</v>
      </c>
      <c r="I92" s="46">
        <v>3.6299999999999999E-2</v>
      </c>
      <c r="J92" s="46">
        <v>2.7900000000000001E-2</v>
      </c>
      <c r="K92" s="38" t="s">
        <v>40</v>
      </c>
      <c r="L92" s="46">
        <v>5.0000000000000001E-4</v>
      </c>
      <c r="M92" s="38" t="s">
        <v>40</v>
      </c>
      <c r="N92" s="46">
        <v>4.0000000000000001E-3</v>
      </c>
      <c r="O92" s="46">
        <v>1.2999999999999999E-3</v>
      </c>
      <c r="P92" s="38" t="s">
        <v>40</v>
      </c>
      <c r="Q92" s="38" t="s">
        <v>40</v>
      </c>
      <c r="R92" s="48">
        <v>0.79</v>
      </c>
      <c r="S92" s="46">
        <v>1.8599999999999998E-2</v>
      </c>
      <c r="T92" s="46">
        <v>2.87E-2</v>
      </c>
      <c r="U92" s="46">
        <v>4.5499999999999999E-2</v>
      </c>
      <c r="V92" s="46">
        <v>1.7299999999999999E-2</v>
      </c>
      <c r="W92" s="46">
        <v>4.48E-2</v>
      </c>
      <c r="X92" s="46">
        <v>2.1700000000000001E-2</v>
      </c>
      <c r="Y92" s="46">
        <v>1.55E-2</v>
      </c>
      <c r="Z92" s="46">
        <v>3.5999999999999999E-3</v>
      </c>
      <c r="AA92" s="46">
        <v>3.5999999999999999E-3</v>
      </c>
      <c r="AB92" s="38" t="s">
        <v>40</v>
      </c>
      <c r="AC92" s="46">
        <v>0.20699999999999999</v>
      </c>
      <c r="AD92" s="46">
        <v>2.2800000000000001E-2</v>
      </c>
      <c r="AE92" s="46">
        <v>2.9700000000000001E-2</v>
      </c>
      <c r="AF92" s="38" t="s">
        <v>40</v>
      </c>
      <c r="AG92" s="38" t="s">
        <v>40</v>
      </c>
      <c r="AH92" s="38" t="s">
        <v>40</v>
      </c>
      <c r="AI92" s="47">
        <v>0.14349999999999999</v>
      </c>
    </row>
    <row r="93" spans="1:35" x14ac:dyDescent="0.2">
      <c r="A93" s="31" t="s">
        <v>54</v>
      </c>
      <c r="B93" s="43">
        <v>113</v>
      </c>
      <c r="C93" s="38">
        <v>78</v>
      </c>
      <c r="D93" s="38">
        <v>35</v>
      </c>
      <c r="E93" s="38">
        <v>5</v>
      </c>
      <c r="F93" s="38">
        <v>18</v>
      </c>
      <c r="G93" s="38">
        <v>17</v>
      </c>
      <c r="H93" s="38">
        <v>15</v>
      </c>
      <c r="I93" s="38">
        <v>26</v>
      </c>
      <c r="J93" s="38">
        <v>33</v>
      </c>
      <c r="K93" s="38">
        <v>15</v>
      </c>
      <c r="L93" s="38">
        <v>39</v>
      </c>
      <c r="M93" s="38">
        <v>21</v>
      </c>
      <c r="N93" s="38">
        <v>19</v>
      </c>
      <c r="O93" s="38">
        <v>94</v>
      </c>
      <c r="P93" s="38">
        <v>10</v>
      </c>
      <c r="Q93" s="38">
        <v>5</v>
      </c>
      <c r="R93" s="38">
        <v>5</v>
      </c>
      <c r="S93" s="38">
        <v>47</v>
      </c>
      <c r="T93" s="38">
        <v>31</v>
      </c>
      <c r="U93" s="38">
        <v>9</v>
      </c>
      <c r="V93" s="38">
        <v>26</v>
      </c>
      <c r="W93" s="38">
        <v>25</v>
      </c>
      <c r="X93" s="38">
        <v>54</v>
      </c>
      <c r="Y93" s="38">
        <v>35</v>
      </c>
      <c r="Z93" s="38">
        <v>49</v>
      </c>
      <c r="AA93" s="38">
        <v>10</v>
      </c>
      <c r="AB93" s="38">
        <v>8</v>
      </c>
      <c r="AC93" s="38">
        <v>11</v>
      </c>
      <c r="AD93" s="38">
        <v>49</v>
      </c>
      <c r="AE93" s="38">
        <v>37</v>
      </c>
      <c r="AF93" s="38">
        <v>0</v>
      </c>
      <c r="AG93" s="38">
        <v>0</v>
      </c>
      <c r="AH93" s="38">
        <v>0</v>
      </c>
      <c r="AI93" s="44">
        <v>0</v>
      </c>
    </row>
    <row r="94" spans="1:35" x14ac:dyDescent="0.2">
      <c r="A94" s="31" t="s">
        <v>60</v>
      </c>
      <c r="B94" s="45">
        <v>0.12280000000000001</v>
      </c>
      <c r="C94" s="46">
        <v>0.17080000000000001</v>
      </c>
      <c r="D94" s="46">
        <v>7.5399999999999995E-2</v>
      </c>
      <c r="E94" s="46">
        <v>7.9200000000000007E-2</v>
      </c>
      <c r="F94" s="46">
        <v>0.12770000000000001</v>
      </c>
      <c r="G94" s="46">
        <v>0.1179</v>
      </c>
      <c r="H94" s="46">
        <v>8.9899999999999994E-2</v>
      </c>
      <c r="I94" s="46">
        <v>0.16669999999999999</v>
      </c>
      <c r="J94" s="46">
        <v>0.12859999999999999</v>
      </c>
      <c r="K94" s="46">
        <v>0.12540000000000001</v>
      </c>
      <c r="L94" s="46">
        <v>0.1323</v>
      </c>
      <c r="M94" s="46">
        <v>0.1376</v>
      </c>
      <c r="N94" s="46">
        <v>9.2600000000000002E-2</v>
      </c>
      <c r="O94" s="46">
        <v>0.1215</v>
      </c>
      <c r="P94" s="46">
        <v>0.129</v>
      </c>
      <c r="Q94" s="46">
        <v>0.1026</v>
      </c>
      <c r="R94" s="46">
        <v>0.1784</v>
      </c>
      <c r="S94" s="46">
        <v>0.1469</v>
      </c>
      <c r="T94" s="46">
        <v>0.15140000000000001</v>
      </c>
      <c r="U94" s="46">
        <v>8.3099999999999993E-2</v>
      </c>
      <c r="V94" s="46">
        <v>9.0899999999999995E-2</v>
      </c>
      <c r="W94" s="46">
        <v>0.1396</v>
      </c>
      <c r="X94" s="46">
        <v>0.1394</v>
      </c>
      <c r="Y94" s="46">
        <v>9.7000000000000003E-2</v>
      </c>
      <c r="Z94" s="46">
        <v>0.15240000000000001</v>
      </c>
      <c r="AA94" s="46">
        <v>4.3999999999999997E-2</v>
      </c>
      <c r="AB94" s="46">
        <v>9.0300000000000005E-2</v>
      </c>
      <c r="AC94" s="46">
        <v>0.1298</v>
      </c>
      <c r="AD94" s="46">
        <v>0.1366</v>
      </c>
      <c r="AE94" s="46">
        <v>0.1048</v>
      </c>
      <c r="AF94" s="38" t="s">
        <v>40</v>
      </c>
      <c r="AG94" s="38" t="s">
        <v>40</v>
      </c>
      <c r="AH94" s="38" t="s">
        <v>40</v>
      </c>
      <c r="AI94" s="44" t="s">
        <v>40</v>
      </c>
    </row>
    <row r="95" spans="1:35" x14ac:dyDescent="0.2">
      <c r="A95" s="31" t="s">
        <v>55</v>
      </c>
      <c r="B95" s="43">
        <v>5</v>
      </c>
      <c r="C95" s="38">
        <v>3</v>
      </c>
      <c r="D95" s="38">
        <v>2</v>
      </c>
      <c r="E95" s="38">
        <v>1</v>
      </c>
      <c r="F95" s="38">
        <v>0</v>
      </c>
      <c r="G95" s="38">
        <v>2</v>
      </c>
      <c r="H95" s="38">
        <v>1</v>
      </c>
      <c r="I95" s="38">
        <v>0</v>
      </c>
      <c r="J95" s="38">
        <v>0</v>
      </c>
      <c r="K95" s="38">
        <v>0</v>
      </c>
      <c r="L95" s="38">
        <v>3</v>
      </c>
      <c r="M95" s="38">
        <v>2</v>
      </c>
      <c r="N95" s="38">
        <v>0</v>
      </c>
      <c r="O95" s="38">
        <v>5</v>
      </c>
      <c r="P95" s="38">
        <v>0</v>
      </c>
      <c r="Q95" s="38">
        <v>0</v>
      </c>
      <c r="R95" s="38">
        <v>0</v>
      </c>
      <c r="S95" s="38">
        <v>1</v>
      </c>
      <c r="T95" s="38">
        <v>2</v>
      </c>
      <c r="U95" s="38">
        <v>2</v>
      </c>
      <c r="V95" s="38">
        <v>1</v>
      </c>
      <c r="W95" s="38">
        <v>2</v>
      </c>
      <c r="X95" s="38">
        <v>2</v>
      </c>
      <c r="Y95" s="38">
        <v>1</v>
      </c>
      <c r="Z95" s="38">
        <v>0</v>
      </c>
      <c r="AA95" s="38">
        <v>0</v>
      </c>
      <c r="AB95" s="38">
        <v>0</v>
      </c>
      <c r="AC95" s="38">
        <v>0</v>
      </c>
      <c r="AD95" s="38">
        <v>2</v>
      </c>
      <c r="AE95" s="38">
        <v>0</v>
      </c>
      <c r="AF95" s="38">
        <v>0</v>
      </c>
      <c r="AG95" s="38">
        <v>0</v>
      </c>
      <c r="AH95" s="38">
        <v>0</v>
      </c>
      <c r="AI95" s="44">
        <v>0</v>
      </c>
    </row>
    <row r="96" spans="1:35" x14ac:dyDescent="0.2">
      <c r="A96" s="31" t="s">
        <v>60</v>
      </c>
      <c r="B96" s="49">
        <v>5.4000000000000003E-3</v>
      </c>
      <c r="C96" s="50">
        <v>6.1999999999999998E-3</v>
      </c>
      <c r="D96" s="50">
        <v>4.4999999999999997E-3</v>
      </c>
      <c r="E96" s="50">
        <v>1.9699999999999999E-2</v>
      </c>
      <c r="F96" s="50">
        <v>1E-3</v>
      </c>
      <c r="G96" s="50">
        <v>1.29E-2</v>
      </c>
      <c r="H96" s="50">
        <v>7.9000000000000008E-3</v>
      </c>
      <c r="I96" s="50">
        <v>6.9999999999999999E-4</v>
      </c>
      <c r="J96" s="50">
        <v>1E-3</v>
      </c>
      <c r="K96" s="51" t="s">
        <v>40</v>
      </c>
      <c r="L96" s="50">
        <v>9.1999999999999998E-3</v>
      </c>
      <c r="M96" s="50">
        <v>1.35E-2</v>
      </c>
      <c r="N96" s="51" t="s">
        <v>40</v>
      </c>
      <c r="O96" s="50">
        <v>6.1000000000000004E-3</v>
      </c>
      <c r="P96" s="51" t="s">
        <v>40</v>
      </c>
      <c r="Q96" s="50">
        <v>5.1999999999999998E-3</v>
      </c>
      <c r="R96" s="51" t="s">
        <v>40</v>
      </c>
      <c r="S96" s="50">
        <v>1.8E-3</v>
      </c>
      <c r="T96" s="50">
        <v>7.4000000000000003E-3</v>
      </c>
      <c r="U96" s="50">
        <v>1.6199999999999999E-2</v>
      </c>
      <c r="V96" s="50">
        <v>3.5999999999999999E-3</v>
      </c>
      <c r="W96" s="50">
        <v>1.0800000000000001E-2</v>
      </c>
      <c r="X96" s="50">
        <v>4.3E-3</v>
      </c>
      <c r="Y96" s="50">
        <v>3.8999999999999998E-3</v>
      </c>
      <c r="Z96" s="50">
        <v>2.9999999999999997E-4</v>
      </c>
      <c r="AA96" s="51" t="s">
        <v>40</v>
      </c>
      <c r="AB96" s="51" t="s">
        <v>40</v>
      </c>
      <c r="AC96" s="51" t="s">
        <v>40</v>
      </c>
      <c r="AD96" s="50">
        <v>4.4999999999999997E-3</v>
      </c>
      <c r="AE96" s="51" t="s">
        <v>40</v>
      </c>
      <c r="AF96" s="51" t="s">
        <v>40</v>
      </c>
      <c r="AG96" s="51" t="s">
        <v>40</v>
      </c>
      <c r="AH96" s="51" t="s">
        <v>40</v>
      </c>
      <c r="AI96" s="52" t="s">
        <v>40</v>
      </c>
    </row>
    <row r="97" spans="1:44" x14ac:dyDescent="0.2">
      <c r="A97" s="31" t="s">
        <v>60</v>
      </c>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row>
    <row r="98" spans="1:44" x14ac:dyDescent="0.2">
      <c r="A98" s="37" t="str">
        <f>HYPERLINK("#Contents!A1", "Contents")</f>
        <v>Contents</v>
      </c>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row>
    <row r="99" spans="1:44" x14ac:dyDescent="0.2">
      <c r="A99" s="39" t="s">
        <v>58</v>
      </c>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R99" s="29" t="str">
        <f>LEFT(A99, FIND(" ", A99) - 2)</f>
        <v>Table_V2</v>
      </c>
    </row>
    <row r="100" spans="1:44" x14ac:dyDescent="0.2">
      <c r="A100" s="31" t="s">
        <v>59</v>
      </c>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row>
    <row r="101" spans="1:44" ht="16" thickBot="1" x14ac:dyDescent="0.25">
      <c r="A101" s="31" t="s">
        <v>60</v>
      </c>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row>
    <row r="102" spans="1:44" s="31" customFormat="1" ht="42" customHeight="1" x14ac:dyDescent="0.2">
      <c r="A102" s="30" t="s">
        <v>60</v>
      </c>
      <c r="B102" s="62" t="s">
        <v>10</v>
      </c>
      <c r="C102" s="57" t="s">
        <v>2</v>
      </c>
      <c r="D102" s="59"/>
      <c r="E102" s="57" t="s">
        <v>3</v>
      </c>
      <c r="F102" s="58"/>
      <c r="G102" s="58"/>
      <c r="H102" s="58"/>
      <c r="I102" s="58"/>
      <c r="J102" s="58"/>
      <c r="K102" s="57" t="s">
        <v>4</v>
      </c>
      <c r="L102" s="58"/>
      <c r="M102" s="58"/>
      <c r="N102" s="58"/>
      <c r="O102" s="58"/>
      <c r="P102" s="58"/>
      <c r="Q102" s="58"/>
      <c r="R102" s="58"/>
      <c r="S102" s="57" t="s">
        <v>5</v>
      </c>
      <c r="T102" s="58"/>
      <c r="U102" s="58"/>
      <c r="V102" s="58"/>
      <c r="W102" s="57" t="s">
        <v>6</v>
      </c>
      <c r="X102" s="58"/>
      <c r="Y102" s="58"/>
      <c r="Z102" s="57" t="s">
        <v>7</v>
      </c>
      <c r="AA102" s="58"/>
      <c r="AB102" s="58"/>
      <c r="AC102" s="58"/>
      <c r="AD102" s="57" t="s">
        <v>8</v>
      </c>
      <c r="AE102" s="59"/>
      <c r="AF102" s="58" t="s">
        <v>9</v>
      </c>
      <c r="AG102" s="58"/>
      <c r="AH102" s="58"/>
      <c r="AI102" s="60"/>
      <c r="AJ102" s="61"/>
      <c r="AK102" s="61"/>
      <c r="AL102" s="61"/>
      <c r="AM102" s="61"/>
      <c r="AN102" s="61"/>
      <c r="AO102" s="61"/>
      <c r="AP102" s="61"/>
      <c r="AQ102" s="61"/>
    </row>
    <row r="103" spans="1:44" s="31" customFormat="1" ht="52.25" customHeight="1" x14ac:dyDescent="0.2">
      <c r="A103" s="30" t="s">
        <v>60</v>
      </c>
      <c r="B103" s="63" t="s">
        <v>10</v>
      </c>
      <c r="C103" s="32" t="s">
        <v>11</v>
      </c>
      <c r="D103" s="32" t="s">
        <v>12</v>
      </c>
      <c r="E103" s="32" t="s">
        <v>13</v>
      </c>
      <c r="F103" s="32" t="s">
        <v>14</v>
      </c>
      <c r="G103" s="32" t="s">
        <v>15</v>
      </c>
      <c r="H103" s="32" t="s">
        <v>16</v>
      </c>
      <c r="I103" s="32" t="s">
        <v>17</v>
      </c>
      <c r="J103" s="32" t="s">
        <v>18</v>
      </c>
      <c r="K103" s="32" t="s">
        <v>19</v>
      </c>
      <c r="L103" s="32" t="s">
        <v>20</v>
      </c>
      <c r="M103" s="32" t="s">
        <v>21</v>
      </c>
      <c r="N103" s="32" t="s">
        <v>22</v>
      </c>
      <c r="O103" s="32" t="s">
        <v>23</v>
      </c>
      <c r="P103" s="32" t="s">
        <v>24</v>
      </c>
      <c r="Q103" s="32" t="s">
        <v>25</v>
      </c>
      <c r="R103" s="32" t="s">
        <v>26</v>
      </c>
      <c r="S103" s="32" t="s">
        <v>27</v>
      </c>
      <c r="T103" s="32" t="s">
        <v>28</v>
      </c>
      <c r="U103" s="32" t="s">
        <v>29</v>
      </c>
      <c r="V103" s="32" t="s">
        <v>30</v>
      </c>
      <c r="W103" s="32" t="s">
        <v>108</v>
      </c>
      <c r="X103" s="32" t="s">
        <v>109</v>
      </c>
      <c r="Y103" s="32" t="s">
        <v>110</v>
      </c>
      <c r="Z103" s="32" t="s">
        <v>31</v>
      </c>
      <c r="AA103" s="32" t="s">
        <v>32</v>
      </c>
      <c r="AB103" s="32" t="s">
        <v>33</v>
      </c>
      <c r="AC103" s="32" t="s">
        <v>34</v>
      </c>
      <c r="AD103" s="32" t="s">
        <v>35</v>
      </c>
      <c r="AE103" s="33" t="s">
        <v>36</v>
      </c>
      <c r="AF103" s="33" t="s">
        <v>31</v>
      </c>
      <c r="AG103" s="33" t="s">
        <v>32</v>
      </c>
      <c r="AH103" s="33" t="s">
        <v>33</v>
      </c>
      <c r="AI103" s="34" t="s">
        <v>34</v>
      </c>
      <c r="AM103" s="35"/>
    </row>
    <row r="104" spans="1:44" x14ac:dyDescent="0.2">
      <c r="A104" s="31" t="s">
        <v>37</v>
      </c>
      <c r="B104" s="40">
        <v>773</v>
      </c>
      <c r="C104" s="41">
        <v>383</v>
      </c>
      <c r="D104" s="41">
        <v>390</v>
      </c>
      <c r="E104" s="41">
        <v>55</v>
      </c>
      <c r="F104" s="41">
        <v>120</v>
      </c>
      <c r="G104" s="41">
        <v>138</v>
      </c>
      <c r="H104" s="41">
        <v>134</v>
      </c>
      <c r="I104" s="41">
        <v>117</v>
      </c>
      <c r="J104" s="41">
        <v>209</v>
      </c>
      <c r="K104" s="41">
        <v>100</v>
      </c>
      <c r="L104" s="41">
        <v>239</v>
      </c>
      <c r="M104" s="41">
        <v>124</v>
      </c>
      <c r="N104" s="41">
        <v>193</v>
      </c>
      <c r="O104" s="41">
        <v>656</v>
      </c>
      <c r="P104" s="41">
        <v>60</v>
      </c>
      <c r="Q104" s="41">
        <v>39</v>
      </c>
      <c r="R104" s="41">
        <v>18</v>
      </c>
      <c r="S104" s="41">
        <v>203</v>
      </c>
      <c r="T104" s="41">
        <v>189</v>
      </c>
      <c r="U104" s="41">
        <v>111</v>
      </c>
      <c r="V104" s="41">
        <v>270</v>
      </c>
      <c r="W104" s="41">
        <v>173</v>
      </c>
      <c r="X104" s="41">
        <v>345</v>
      </c>
      <c r="Y104" s="41">
        <v>255</v>
      </c>
      <c r="Z104" s="41">
        <v>237</v>
      </c>
      <c r="AA104" s="41">
        <v>232</v>
      </c>
      <c r="AB104" s="41">
        <v>39</v>
      </c>
      <c r="AC104" s="41">
        <v>80</v>
      </c>
      <c r="AD104" s="41">
        <v>295</v>
      </c>
      <c r="AE104" s="41">
        <v>290</v>
      </c>
      <c r="AF104" s="41">
        <v>194</v>
      </c>
      <c r="AG104" s="41">
        <v>363</v>
      </c>
      <c r="AH104" s="41">
        <v>62</v>
      </c>
      <c r="AI104" s="42">
        <v>154</v>
      </c>
    </row>
    <row r="105" spans="1:44" x14ac:dyDescent="0.2">
      <c r="A105" s="31" t="s">
        <v>38</v>
      </c>
      <c r="B105" s="43">
        <v>806</v>
      </c>
      <c r="C105" s="38">
        <v>378</v>
      </c>
      <c r="D105" s="38">
        <v>428</v>
      </c>
      <c r="E105" s="38">
        <v>61</v>
      </c>
      <c r="F105" s="38">
        <v>121</v>
      </c>
      <c r="G105" s="38">
        <v>125</v>
      </c>
      <c r="H105" s="38">
        <v>146</v>
      </c>
      <c r="I105" s="38">
        <v>130</v>
      </c>
      <c r="J105" s="38">
        <v>222</v>
      </c>
      <c r="K105" s="38">
        <v>105</v>
      </c>
      <c r="L105" s="38">
        <v>250</v>
      </c>
      <c r="M105" s="38">
        <v>128</v>
      </c>
      <c r="N105" s="38">
        <v>189</v>
      </c>
      <c r="O105" s="38">
        <v>673</v>
      </c>
      <c r="P105" s="38">
        <v>69</v>
      </c>
      <c r="Q105" s="38">
        <v>42</v>
      </c>
      <c r="R105" s="38">
        <v>22</v>
      </c>
      <c r="S105" s="38">
        <v>272</v>
      </c>
      <c r="T105" s="38">
        <v>174</v>
      </c>
      <c r="U105" s="38">
        <v>102</v>
      </c>
      <c r="V105" s="38">
        <v>258</v>
      </c>
      <c r="W105" s="38">
        <v>150</v>
      </c>
      <c r="X105" s="38">
        <v>329</v>
      </c>
      <c r="Y105" s="38">
        <v>326</v>
      </c>
      <c r="Z105" s="38">
        <v>273</v>
      </c>
      <c r="AA105" s="38">
        <v>220</v>
      </c>
      <c r="AB105" s="38">
        <v>77</v>
      </c>
      <c r="AC105" s="38">
        <v>76</v>
      </c>
      <c r="AD105" s="38">
        <v>311</v>
      </c>
      <c r="AE105" s="38">
        <v>318</v>
      </c>
      <c r="AF105" s="38">
        <v>208</v>
      </c>
      <c r="AG105" s="38">
        <v>357</v>
      </c>
      <c r="AH105" s="38">
        <v>87</v>
      </c>
      <c r="AI105" s="44">
        <v>153</v>
      </c>
    </row>
    <row r="106" spans="1:44" x14ac:dyDescent="0.2">
      <c r="A106" s="31" t="s">
        <v>44</v>
      </c>
      <c r="B106" s="43">
        <v>208</v>
      </c>
      <c r="C106" s="38">
        <v>90</v>
      </c>
      <c r="D106" s="38">
        <v>118</v>
      </c>
      <c r="E106" s="38">
        <v>9</v>
      </c>
      <c r="F106" s="38">
        <v>26</v>
      </c>
      <c r="G106" s="38">
        <v>21</v>
      </c>
      <c r="H106" s="38">
        <v>39</v>
      </c>
      <c r="I106" s="38">
        <v>41</v>
      </c>
      <c r="J106" s="38">
        <v>73</v>
      </c>
      <c r="K106" s="38">
        <v>23</v>
      </c>
      <c r="L106" s="38">
        <v>84</v>
      </c>
      <c r="M106" s="38">
        <v>32</v>
      </c>
      <c r="N106" s="38">
        <v>51</v>
      </c>
      <c r="O106" s="38">
        <v>190</v>
      </c>
      <c r="P106" s="38">
        <v>8</v>
      </c>
      <c r="Q106" s="38">
        <v>10</v>
      </c>
      <c r="R106" s="38">
        <v>0</v>
      </c>
      <c r="S106" s="38">
        <v>65</v>
      </c>
      <c r="T106" s="38">
        <v>44</v>
      </c>
      <c r="U106" s="38">
        <v>24</v>
      </c>
      <c r="V106" s="38">
        <v>76</v>
      </c>
      <c r="W106" s="38">
        <v>24</v>
      </c>
      <c r="X106" s="38">
        <v>81</v>
      </c>
      <c r="Y106" s="38">
        <v>103</v>
      </c>
      <c r="Z106" s="38">
        <v>165</v>
      </c>
      <c r="AA106" s="38">
        <v>4</v>
      </c>
      <c r="AB106" s="38">
        <v>2</v>
      </c>
      <c r="AC106" s="38">
        <v>3</v>
      </c>
      <c r="AD106" s="38">
        <v>117</v>
      </c>
      <c r="AE106" s="38">
        <v>50</v>
      </c>
      <c r="AF106" s="38">
        <v>208</v>
      </c>
      <c r="AG106" s="38">
        <v>0</v>
      </c>
      <c r="AH106" s="38">
        <v>0</v>
      </c>
      <c r="AI106" s="44">
        <v>0</v>
      </c>
    </row>
    <row r="107" spans="1:44" x14ac:dyDescent="0.2">
      <c r="A107" s="31" t="s">
        <v>60</v>
      </c>
      <c r="B107" s="45">
        <v>0.25850000000000001</v>
      </c>
      <c r="C107" s="46">
        <v>0.2379</v>
      </c>
      <c r="D107" s="46">
        <v>0.2767</v>
      </c>
      <c r="E107" s="46">
        <v>0.14499999999999999</v>
      </c>
      <c r="F107" s="46">
        <v>0.21149999999999999</v>
      </c>
      <c r="G107" s="46">
        <v>0.16569999999999999</v>
      </c>
      <c r="H107" s="46">
        <v>0.2646</v>
      </c>
      <c r="I107" s="46">
        <v>0.31740000000000002</v>
      </c>
      <c r="J107" s="46">
        <v>0.32919999999999999</v>
      </c>
      <c r="K107" s="46">
        <v>0.21940000000000001</v>
      </c>
      <c r="L107" s="46">
        <v>0.3362</v>
      </c>
      <c r="M107" s="46">
        <v>0.2492</v>
      </c>
      <c r="N107" s="46">
        <v>0.26860000000000001</v>
      </c>
      <c r="O107" s="46">
        <v>0.2823</v>
      </c>
      <c r="P107" s="46">
        <v>0.11600000000000001</v>
      </c>
      <c r="Q107" s="46">
        <v>0.24660000000000001</v>
      </c>
      <c r="R107" s="38" t="s">
        <v>40</v>
      </c>
      <c r="S107" s="46">
        <v>0.23760000000000001</v>
      </c>
      <c r="T107" s="46">
        <v>0.251</v>
      </c>
      <c r="U107" s="46">
        <v>0.2341</v>
      </c>
      <c r="V107" s="46">
        <v>0.29520000000000002</v>
      </c>
      <c r="W107" s="46">
        <v>0.16020000000000001</v>
      </c>
      <c r="X107" s="46">
        <v>0.24679999999999999</v>
      </c>
      <c r="Y107" s="46">
        <v>0.31569999999999998</v>
      </c>
      <c r="Z107" s="46">
        <v>0.60540000000000005</v>
      </c>
      <c r="AA107" s="46">
        <v>1.77E-2</v>
      </c>
      <c r="AB107" s="46">
        <v>1.9800000000000002E-2</v>
      </c>
      <c r="AC107" s="46">
        <v>4.1700000000000001E-2</v>
      </c>
      <c r="AD107" s="46">
        <v>0.37619999999999998</v>
      </c>
      <c r="AE107" s="46">
        <v>0.15609999999999999</v>
      </c>
      <c r="AF107" s="48">
        <v>1</v>
      </c>
      <c r="AG107" s="38" t="s">
        <v>40</v>
      </c>
      <c r="AH107" s="38" t="s">
        <v>40</v>
      </c>
      <c r="AI107" s="44" t="s">
        <v>40</v>
      </c>
    </row>
    <row r="108" spans="1:44" x14ac:dyDescent="0.2">
      <c r="A108" s="31" t="s">
        <v>45</v>
      </c>
      <c r="B108" s="43">
        <v>357</v>
      </c>
      <c r="C108" s="38">
        <v>185</v>
      </c>
      <c r="D108" s="38">
        <v>172</v>
      </c>
      <c r="E108" s="38">
        <v>37</v>
      </c>
      <c r="F108" s="38">
        <v>66</v>
      </c>
      <c r="G108" s="38">
        <v>68</v>
      </c>
      <c r="H108" s="38">
        <v>60</v>
      </c>
      <c r="I108" s="38">
        <v>51</v>
      </c>
      <c r="J108" s="38">
        <v>74</v>
      </c>
      <c r="K108" s="38">
        <v>54</v>
      </c>
      <c r="L108" s="38">
        <v>97</v>
      </c>
      <c r="M108" s="38">
        <v>72</v>
      </c>
      <c r="N108" s="38">
        <v>91</v>
      </c>
      <c r="O108" s="38">
        <v>315</v>
      </c>
      <c r="P108" s="38">
        <v>27</v>
      </c>
      <c r="Q108" s="38">
        <v>16</v>
      </c>
      <c r="R108" s="38">
        <v>0</v>
      </c>
      <c r="S108" s="38">
        <v>125</v>
      </c>
      <c r="T108" s="38">
        <v>82</v>
      </c>
      <c r="U108" s="38">
        <v>46</v>
      </c>
      <c r="V108" s="38">
        <v>103</v>
      </c>
      <c r="W108" s="38">
        <v>78</v>
      </c>
      <c r="X108" s="38">
        <v>151</v>
      </c>
      <c r="Y108" s="38">
        <v>128</v>
      </c>
      <c r="Z108" s="38">
        <v>44</v>
      </c>
      <c r="AA108" s="38">
        <v>195</v>
      </c>
      <c r="AB108" s="38">
        <v>26</v>
      </c>
      <c r="AC108" s="38">
        <v>10</v>
      </c>
      <c r="AD108" s="38">
        <v>93</v>
      </c>
      <c r="AE108" s="38">
        <v>175</v>
      </c>
      <c r="AF108" s="38">
        <v>0</v>
      </c>
      <c r="AG108" s="38">
        <v>357</v>
      </c>
      <c r="AH108" s="38">
        <v>0</v>
      </c>
      <c r="AI108" s="44">
        <v>0</v>
      </c>
    </row>
    <row r="109" spans="1:44" x14ac:dyDescent="0.2">
      <c r="A109" s="31" t="s">
        <v>60</v>
      </c>
      <c r="B109" s="45">
        <v>0.44330000000000003</v>
      </c>
      <c r="C109" s="46">
        <v>0.49049999999999999</v>
      </c>
      <c r="D109" s="46">
        <v>0.40150000000000002</v>
      </c>
      <c r="E109" s="46">
        <v>0.61539999999999995</v>
      </c>
      <c r="F109" s="46">
        <v>0.54700000000000004</v>
      </c>
      <c r="G109" s="46">
        <v>0.54200000000000004</v>
      </c>
      <c r="H109" s="46">
        <v>0.41310000000000002</v>
      </c>
      <c r="I109" s="46">
        <v>0.39479999999999998</v>
      </c>
      <c r="J109" s="46">
        <v>0.33200000000000002</v>
      </c>
      <c r="K109" s="46">
        <v>0.51490000000000002</v>
      </c>
      <c r="L109" s="46">
        <v>0.38979999999999998</v>
      </c>
      <c r="M109" s="46">
        <v>0.56010000000000004</v>
      </c>
      <c r="N109" s="46">
        <v>0.48139999999999999</v>
      </c>
      <c r="O109" s="46">
        <v>0.46760000000000002</v>
      </c>
      <c r="P109" s="46">
        <v>0.38250000000000001</v>
      </c>
      <c r="Q109" s="46">
        <v>0.38350000000000001</v>
      </c>
      <c r="R109" s="38" t="s">
        <v>40</v>
      </c>
      <c r="S109" s="46">
        <v>0.46129999999999999</v>
      </c>
      <c r="T109" s="46">
        <v>0.47339999999999999</v>
      </c>
      <c r="U109" s="46">
        <v>0.4516</v>
      </c>
      <c r="V109" s="46">
        <v>0.4007</v>
      </c>
      <c r="W109" s="46">
        <v>0.51770000000000005</v>
      </c>
      <c r="X109" s="46">
        <v>0.4592</v>
      </c>
      <c r="Y109" s="46">
        <v>0.39290000000000003</v>
      </c>
      <c r="Z109" s="46">
        <v>0.1605</v>
      </c>
      <c r="AA109" s="46">
        <v>0.88390000000000002</v>
      </c>
      <c r="AB109" s="46">
        <v>0.34050000000000002</v>
      </c>
      <c r="AC109" s="46">
        <v>0.1351</v>
      </c>
      <c r="AD109" s="46">
        <v>0.29970000000000002</v>
      </c>
      <c r="AE109" s="46">
        <v>0.55110000000000003</v>
      </c>
      <c r="AF109" s="38" t="s">
        <v>40</v>
      </c>
      <c r="AG109" s="48">
        <v>1</v>
      </c>
      <c r="AH109" s="38" t="s">
        <v>40</v>
      </c>
      <c r="AI109" s="44" t="s">
        <v>40</v>
      </c>
    </row>
    <row r="110" spans="1:44" x14ac:dyDescent="0.2">
      <c r="A110" s="31" t="s">
        <v>46</v>
      </c>
      <c r="B110" s="43">
        <v>87</v>
      </c>
      <c r="C110" s="38">
        <v>38</v>
      </c>
      <c r="D110" s="38">
        <v>50</v>
      </c>
      <c r="E110" s="38">
        <v>5</v>
      </c>
      <c r="F110" s="38">
        <v>12</v>
      </c>
      <c r="G110" s="38">
        <v>15</v>
      </c>
      <c r="H110" s="38">
        <v>17</v>
      </c>
      <c r="I110" s="38">
        <v>11</v>
      </c>
      <c r="J110" s="38">
        <v>28</v>
      </c>
      <c r="K110" s="38">
        <v>16</v>
      </c>
      <c r="L110" s="38">
        <v>37</v>
      </c>
      <c r="M110" s="38">
        <v>4</v>
      </c>
      <c r="N110" s="38">
        <v>21</v>
      </c>
      <c r="O110" s="38">
        <v>78</v>
      </c>
      <c r="P110" s="38">
        <v>5</v>
      </c>
      <c r="Q110" s="38">
        <v>4</v>
      </c>
      <c r="R110" s="38">
        <v>0</v>
      </c>
      <c r="S110" s="38">
        <v>23</v>
      </c>
      <c r="T110" s="38">
        <v>15</v>
      </c>
      <c r="U110" s="38">
        <v>11</v>
      </c>
      <c r="V110" s="38">
        <v>39</v>
      </c>
      <c r="W110" s="38">
        <v>9</v>
      </c>
      <c r="X110" s="38">
        <v>32</v>
      </c>
      <c r="Y110" s="38">
        <v>46</v>
      </c>
      <c r="Z110" s="38">
        <v>14</v>
      </c>
      <c r="AA110" s="38">
        <v>5</v>
      </c>
      <c r="AB110" s="38">
        <v>49</v>
      </c>
      <c r="AC110" s="38">
        <v>1</v>
      </c>
      <c r="AD110" s="38">
        <v>19</v>
      </c>
      <c r="AE110" s="38">
        <v>48</v>
      </c>
      <c r="AF110" s="38">
        <v>0</v>
      </c>
      <c r="AG110" s="38">
        <v>0</v>
      </c>
      <c r="AH110" s="38">
        <v>87</v>
      </c>
      <c r="AI110" s="44">
        <v>0</v>
      </c>
    </row>
    <row r="111" spans="1:44" x14ac:dyDescent="0.2">
      <c r="A111" s="31" t="s">
        <v>60</v>
      </c>
      <c r="B111" s="45">
        <v>0.1086</v>
      </c>
      <c r="C111" s="46">
        <v>9.98E-2</v>
      </c>
      <c r="D111" s="46">
        <v>0.1164</v>
      </c>
      <c r="E111" s="46">
        <v>8.7900000000000006E-2</v>
      </c>
      <c r="F111" s="46">
        <v>9.8000000000000004E-2</v>
      </c>
      <c r="G111" s="46">
        <v>0.1168</v>
      </c>
      <c r="H111" s="46">
        <v>0.1179</v>
      </c>
      <c r="I111" s="46">
        <v>8.1100000000000005E-2</v>
      </c>
      <c r="J111" s="46">
        <v>0.12520000000000001</v>
      </c>
      <c r="K111" s="46">
        <v>0.15040000000000001</v>
      </c>
      <c r="L111" s="46">
        <v>0.14749999999999999</v>
      </c>
      <c r="M111" s="46">
        <v>3.4700000000000002E-2</v>
      </c>
      <c r="N111" s="46">
        <v>0.1089</v>
      </c>
      <c r="O111" s="46">
        <v>0.11559999999999999</v>
      </c>
      <c r="P111" s="46">
        <v>7.8899999999999998E-2</v>
      </c>
      <c r="Q111" s="46">
        <v>0.10150000000000001</v>
      </c>
      <c r="R111" s="38" t="s">
        <v>40</v>
      </c>
      <c r="S111" s="46">
        <v>8.6300000000000002E-2</v>
      </c>
      <c r="T111" s="46">
        <v>8.3400000000000002E-2</v>
      </c>
      <c r="U111" s="46">
        <v>0.1077</v>
      </c>
      <c r="V111" s="46">
        <v>0.14949999999999999</v>
      </c>
      <c r="W111" s="46">
        <v>6.0900000000000003E-2</v>
      </c>
      <c r="X111" s="46">
        <v>9.7900000000000001E-2</v>
      </c>
      <c r="Y111" s="46">
        <v>0.1414</v>
      </c>
      <c r="Z111" s="46">
        <v>5.0099999999999999E-2</v>
      </c>
      <c r="AA111" s="46">
        <v>2.2499999999999999E-2</v>
      </c>
      <c r="AB111" s="46">
        <v>0.63980000000000004</v>
      </c>
      <c r="AC111" s="46">
        <v>1.09E-2</v>
      </c>
      <c r="AD111" s="46">
        <v>6.08E-2</v>
      </c>
      <c r="AE111" s="46">
        <v>0.15079999999999999</v>
      </c>
      <c r="AF111" s="38" t="s">
        <v>40</v>
      </c>
      <c r="AG111" s="38" t="s">
        <v>40</v>
      </c>
      <c r="AH111" s="48">
        <v>1</v>
      </c>
      <c r="AI111" s="44" t="s">
        <v>40</v>
      </c>
    </row>
    <row r="112" spans="1:44" x14ac:dyDescent="0.2">
      <c r="A112" s="31" t="s">
        <v>47</v>
      </c>
      <c r="B112" s="43">
        <v>26</v>
      </c>
      <c r="C112" s="38">
        <v>10</v>
      </c>
      <c r="D112" s="38">
        <v>16</v>
      </c>
      <c r="E112" s="38">
        <v>2</v>
      </c>
      <c r="F112" s="38">
        <v>4</v>
      </c>
      <c r="G112" s="38">
        <v>3</v>
      </c>
      <c r="H112" s="38">
        <v>3</v>
      </c>
      <c r="I112" s="38">
        <v>6</v>
      </c>
      <c r="J112" s="38">
        <v>7</v>
      </c>
      <c r="K112" s="38">
        <v>0</v>
      </c>
      <c r="L112" s="38">
        <v>0</v>
      </c>
      <c r="M112" s="38">
        <v>0</v>
      </c>
      <c r="N112" s="38">
        <v>0</v>
      </c>
      <c r="O112" s="38">
        <v>0</v>
      </c>
      <c r="P112" s="38">
        <v>26</v>
      </c>
      <c r="Q112" s="38">
        <v>0</v>
      </c>
      <c r="R112" s="38">
        <v>0</v>
      </c>
      <c r="S112" s="38">
        <v>16</v>
      </c>
      <c r="T112" s="38">
        <v>4</v>
      </c>
      <c r="U112" s="38">
        <v>0</v>
      </c>
      <c r="V112" s="38">
        <v>7</v>
      </c>
      <c r="W112" s="38">
        <v>9</v>
      </c>
      <c r="X112" s="38">
        <v>11</v>
      </c>
      <c r="Y112" s="38">
        <v>7</v>
      </c>
      <c r="Z112" s="38">
        <v>0</v>
      </c>
      <c r="AA112" s="38">
        <v>1</v>
      </c>
      <c r="AB112" s="38">
        <v>0</v>
      </c>
      <c r="AC112" s="38">
        <v>20</v>
      </c>
      <c r="AD112" s="38">
        <v>7</v>
      </c>
      <c r="AE112" s="38">
        <v>13</v>
      </c>
      <c r="AF112" s="38">
        <v>0</v>
      </c>
      <c r="AG112" s="38">
        <v>0</v>
      </c>
      <c r="AH112" s="38">
        <v>0</v>
      </c>
      <c r="AI112" s="44">
        <v>26</v>
      </c>
    </row>
    <row r="113" spans="1:35" x14ac:dyDescent="0.2">
      <c r="A113" s="31" t="s">
        <v>60</v>
      </c>
      <c r="B113" s="45">
        <v>3.2800000000000003E-2</v>
      </c>
      <c r="C113" s="46">
        <v>2.7199999999999998E-2</v>
      </c>
      <c r="D113" s="46">
        <v>3.78E-2</v>
      </c>
      <c r="E113" s="46">
        <v>3.5000000000000003E-2</v>
      </c>
      <c r="F113" s="46">
        <v>3.6200000000000003E-2</v>
      </c>
      <c r="G113" s="46">
        <v>2.6800000000000001E-2</v>
      </c>
      <c r="H113" s="46">
        <v>2.29E-2</v>
      </c>
      <c r="I113" s="46">
        <v>4.7100000000000003E-2</v>
      </c>
      <c r="J113" s="46">
        <v>3.2000000000000001E-2</v>
      </c>
      <c r="K113" s="38" t="s">
        <v>40</v>
      </c>
      <c r="L113" s="38" t="s">
        <v>40</v>
      </c>
      <c r="M113" s="38" t="s">
        <v>40</v>
      </c>
      <c r="N113" s="38" t="s">
        <v>40</v>
      </c>
      <c r="O113" s="38" t="s">
        <v>40</v>
      </c>
      <c r="P113" s="46">
        <v>0.38069999999999998</v>
      </c>
      <c r="Q113" s="38" t="s">
        <v>40</v>
      </c>
      <c r="R113" s="38" t="s">
        <v>40</v>
      </c>
      <c r="S113" s="46">
        <v>5.74E-2</v>
      </c>
      <c r="T113" s="46">
        <v>2.0500000000000001E-2</v>
      </c>
      <c r="U113" s="38" t="s">
        <v>40</v>
      </c>
      <c r="V113" s="46">
        <v>2.8199999999999999E-2</v>
      </c>
      <c r="W113" s="46">
        <v>5.91E-2</v>
      </c>
      <c r="X113" s="46">
        <v>3.2599999999999997E-2</v>
      </c>
      <c r="Y113" s="46">
        <v>2.0899999999999998E-2</v>
      </c>
      <c r="Z113" s="38" t="s">
        <v>40</v>
      </c>
      <c r="AA113" s="46">
        <v>6.3E-3</v>
      </c>
      <c r="AB113" s="38" t="s">
        <v>40</v>
      </c>
      <c r="AC113" s="46">
        <v>0.25800000000000001</v>
      </c>
      <c r="AD113" s="46">
        <v>2.23E-2</v>
      </c>
      <c r="AE113" s="46">
        <v>4.1599999999999998E-2</v>
      </c>
      <c r="AF113" s="38" t="s">
        <v>40</v>
      </c>
      <c r="AG113" s="38" t="s">
        <v>40</v>
      </c>
      <c r="AH113" s="38" t="s">
        <v>40</v>
      </c>
      <c r="AI113" s="47">
        <v>0.1731</v>
      </c>
    </row>
    <row r="114" spans="1:35" x14ac:dyDescent="0.2">
      <c r="A114" s="31" t="s">
        <v>48</v>
      </c>
      <c r="B114" s="43">
        <v>31</v>
      </c>
      <c r="C114" s="38">
        <v>19</v>
      </c>
      <c r="D114" s="38">
        <v>11</v>
      </c>
      <c r="E114" s="38">
        <v>3</v>
      </c>
      <c r="F114" s="38">
        <v>5</v>
      </c>
      <c r="G114" s="38">
        <v>4</v>
      </c>
      <c r="H114" s="38">
        <v>8</v>
      </c>
      <c r="I114" s="38">
        <v>6</v>
      </c>
      <c r="J114" s="38">
        <v>4</v>
      </c>
      <c r="K114" s="38">
        <v>4</v>
      </c>
      <c r="L114" s="38">
        <v>12</v>
      </c>
      <c r="M114" s="38">
        <v>7</v>
      </c>
      <c r="N114" s="38">
        <v>6</v>
      </c>
      <c r="O114" s="38">
        <v>28</v>
      </c>
      <c r="P114" s="38">
        <v>1</v>
      </c>
      <c r="Q114" s="38">
        <v>1</v>
      </c>
      <c r="R114" s="38">
        <v>1</v>
      </c>
      <c r="S114" s="38">
        <v>9</v>
      </c>
      <c r="T114" s="38">
        <v>4</v>
      </c>
      <c r="U114" s="38">
        <v>5</v>
      </c>
      <c r="V114" s="38">
        <v>12</v>
      </c>
      <c r="W114" s="38">
        <v>8</v>
      </c>
      <c r="X114" s="38">
        <v>12</v>
      </c>
      <c r="Y114" s="38">
        <v>10</v>
      </c>
      <c r="Z114" s="38">
        <v>5</v>
      </c>
      <c r="AA114" s="38">
        <v>9</v>
      </c>
      <c r="AB114" s="38">
        <v>0</v>
      </c>
      <c r="AC114" s="38">
        <v>12</v>
      </c>
      <c r="AD114" s="38">
        <v>12</v>
      </c>
      <c r="AE114" s="38">
        <v>14</v>
      </c>
      <c r="AF114" s="38">
        <v>0</v>
      </c>
      <c r="AG114" s="38">
        <v>0</v>
      </c>
      <c r="AH114" s="38">
        <v>0</v>
      </c>
      <c r="AI114" s="44">
        <v>31</v>
      </c>
    </row>
    <row r="115" spans="1:35" x14ac:dyDescent="0.2">
      <c r="A115" s="31" t="s">
        <v>60</v>
      </c>
      <c r="B115" s="45">
        <v>3.7900000000000003E-2</v>
      </c>
      <c r="C115" s="46">
        <v>5.1200000000000002E-2</v>
      </c>
      <c r="D115" s="46">
        <v>2.5999999999999999E-2</v>
      </c>
      <c r="E115" s="46">
        <v>5.0999999999999997E-2</v>
      </c>
      <c r="F115" s="46">
        <v>4.24E-2</v>
      </c>
      <c r="G115" s="46">
        <v>3.4799999999999998E-2</v>
      </c>
      <c r="H115" s="46">
        <v>5.2999999999999999E-2</v>
      </c>
      <c r="I115" s="46">
        <v>4.7500000000000001E-2</v>
      </c>
      <c r="J115" s="46">
        <v>1.7999999999999999E-2</v>
      </c>
      <c r="K115" s="46">
        <v>3.5499999999999997E-2</v>
      </c>
      <c r="L115" s="46">
        <v>4.6800000000000001E-2</v>
      </c>
      <c r="M115" s="46">
        <v>5.3999999999999999E-2</v>
      </c>
      <c r="N115" s="46">
        <v>3.0300000000000001E-2</v>
      </c>
      <c r="O115" s="46">
        <v>4.1799999999999997E-2</v>
      </c>
      <c r="P115" s="46">
        <v>7.7999999999999996E-3</v>
      </c>
      <c r="Q115" s="46">
        <v>2.5100000000000001E-2</v>
      </c>
      <c r="R115" s="46">
        <v>3.8399999999999997E-2</v>
      </c>
      <c r="S115" s="46">
        <v>3.1600000000000003E-2</v>
      </c>
      <c r="T115" s="46">
        <v>2.5600000000000001E-2</v>
      </c>
      <c r="U115" s="46">
        <v>5.1700000000000003E-2</v>
      </c>
      <c r="V115" s="46">
        <v>4.7300000000000002E-2</v>
      </c>
      <c r="W115" s="46">
        <v>5.45E-2</v>
      </c>
      <c r="X115" s="46">
        <v>3.7900000000000003E-2</v>
      </c>
      <c r="Y115" s="46">
        <v>3.0200000000000001E-2</v>
      </c>
      <c r="Z115" s="46">
        <v>1.77E-2</v>
      </c>
      <c r="AA115" s="46">
        <v>3.9300000000000002E-2</v>
      </c>
      <c r="AB115" s="38" t="s">
        <v>40</v>
      </c>
      <c r="AC115" s="46">
        <v>0.155</v>
      </c>
      <c r="AD115" s="46">
        <v>3.7199999999999997E-2</v>
      </c>
      <c r="AE115" s="46">
        <v>4.2500000000000003E-2</v>
      </c>
      <c r="AF115" s="38" t="s">
        <v>40</v>
      </c>
      <c r="AG115" s="38" t="s">
        <v>40</v>
      </c>
      <c r="AH115" s="38" t="s">
        <v>40</v>
      </c>
      <c r="AI115" s="47">
        <v>0.19969999999999999</v>
      </c>
    </row>
    <row r="116" spans="1:35" x14ac:dyDescent="0.2">
      <c r="A116" s="31" t="s">
        <v>49</v>
      </c>
      <c r="B116" s="43">
        <v>61</v>
      </c>
      <c r="C116" s="38">
        <v>23</v>
      </c>
      <c r="D116" s="38">
        <v>39</v>
      </c>
      <c r="E116" s="38">
        <v>1</v>
      </c>
      <c r="F116" s="38">
        <v>1</v>
      </c>
      <c r="G116" s="38">
        <v>13</v>
      </c>
      <c r="H116" s="38">
        <v>15</v>
      </c>
      <c r="I116" s="38">
        <v>9</v>
      </c>
      <c r="J116" s="38">
        <v>21</v>
      </c>
      <c r="K116" s="38">
        <v>7</v>
      </c>
      <c r="L116" s="38">
        <v>20</v>
      </c>
      <c r="M116" s="38">
        <v>11</v>
      </c>
      <c r="N116" s="38">
        <v>18</v>
      </c>
      <c r="O116" s="38">
        <v>56</v>
      </c>
      <c r="P116" s="38">
        <v>2</v>
      </c>
      <c r="Q116" s="38">
        <v>3</v>
      </c>
      <c r="R116" s="38">
        <v>0</v>
      </c>
      <c r="S116" s="38">
        <v>21</v>
      </c>
      <c r="T116" s="38">
        <v>18</v>
      </c>
      <c r="U116" s="38">
        <v>10</v>
      </c>
      <c r="V116" s="38">
        <v>12</v>
      </c>
      <c r="W116" s="38">
        <v>12</v>
      </c>
      <c r="X116" s="38">
        <v>28</v>
      </c>
      <c r="Y116" s="38">
        <v>22</v>
      </c>
      <c r="Z116" s="38">
        <v>40</v>
      </c>
      <c r="AA116" s="38">
        <v>5</v>
      </c>
      <c r="AB116" s="38">
        <v>0</v>
      </c>
      <c r="AC116" s="38">
        <v>8</v>
      </c>
      <c r="AD116" s="38">
        <v>48</v>
      </c>
      <c r="AE116" s="38">
        <v>6</v>
      </c>
      <c r="AF116" s="38">
        <v>0</v>
      </c>
      <c r="AG116" s="38">
        <v>0</v>
      </c>
      <c r="AH116" s="38">
        <v>0</v>
      </c>
      <c r="AI116" s="44">
        <v>61</v>
      </c>
    </row>
    <row r="117" spans="1:35" x14ac:dyDescent="0.2">
      <c r="A117" s="31" t="s">
        <v>60</v>
      </c>
      <c r="B117" s="45">
        <v>7.6100000000000001E-2</v>
      </c>
      <c r="C117" s="46">
        <v>6.0199999999999997E-2</v>
      </c>
      <c r="D117" s="46">
        <v>9.01E-2</v>
      </c>
      <c r="E117" s="46">
        <v>2.3300000000000001E-2</v>
      </c>
      <c r="F117" s="46">
        <v>1.14E-2</v>
      </c>
      <c r="G117" s="46">
        <v>0.1045</v>
      </c>
      <c r="H117" s="46">
        <v>0.105</v>
      </c>
      <c r="I117" s="46">
        <v>6.8599999999999994E-2</v>
      </c>
      <c r="J117" s="46">
        <v>9.5000000000000001E-2</v>
      </c>
      <c r="K117" s="46">
        <v>7.0999999999999994E-2</v>
      </c>
      <c r="L117" s="46">
        <v>7.9100000000000004E-2</v>
      </c>
      <c r="M117" s="46">
        <v>8.5000000000000006E-2</v>
      </c>
      <c r="N117" s="46">
        <v>9.3700000000000006E-2</v>
      </c>
      <c r="O117" s="46">
        <v>8.3099999999999993E-2</v>
      </c>
      <c r="P117" s="46">
        <v>3.4200000000000001E-2</v>
      </c>
      <c r="Q117" s="46">
        <v>7.2300000000000003E-2</v>
      </c>
      <c r="R117" s="38" t="s">
        <v>40</v>
      </c>
      <c r="S117" s="46">
        <v>7.6899999999999996E-2</v>
      </c>
      <c r="T117" s="46">
        <v>0.105</v>
      </c>
      <c r="U117" s="46">
        <v>9.4700000000000006E-2</v>
      </c>
      <c r="V117" s="46">
        <v>4.8300000000000003E-2</v>
      </c>
      <c r="W117" s="46">
        <v>7.7299999999999994E-2</v>
      </c>
      <c r="X117" s="46">
        <v>8.3900000000000002E-2</v>
      </c>
      <c r="Y117" s="46">
        <v>6.7599999999999993E-2</v>
      </c>
      <c r="Z117" s="46">
        <v>0.14710000000000001</v>
      </c>
      <c r="AA117" s="46">
        <v>2.2499999999999999E-2</v>
      </c>
      <c r="AB117" s="38" t="s">
        <v>40</v>
      </c>
      <c r="AC117" s="46">
        <v>0.1085</v>
      </c>
      <c r="AD117" s="46">
        <v>0.1535</v>
      </c>
      <c r="AE117" s="46">
        <v>1.8100000000000002E-2</v>
      </c>
      <c r="AF117" s="38" t="s">
        <v>40</v>
      </c>
      <c r="AG117" s="38" t="s">
        <v>40</v>
      </c>
      <c r="AH117" s="38" t="s">
        <v>40</v>
      </c>
      <c r="AI117" s="47">
        <v>0.40110000000000001</v>
      </c>
    </row>
    <row r="118" spans="1:35" x14ac:dyDescent="0.2">
      <c r="A118" s="31" t="s">
        <v>50</v>
      </c>
      <c r="B118" s="43">
        <v>7</v>
      </c>
      <c r="C118" s="38">
        <v>3</v>
      </c>
      <c r="D118" s="38">
        <v>4</v>
      </c>
      <c r="E118" s="38">
        <v>3</v>
      </c>
      <c r="F118" s="38">
        <v>1</v>
      </c>
      <c r="G118" s="38">
        <v>0</v>
      </c>
      <c r="H118" s="38">
        <v>0</v>
      </c>
      <c r="I118" s="38">
        <v>0</v>
      </c>
      <c r="J118" s="38">
        <v>4</v>
      </c>
      <c r="K118" s="38">
        <v>0</v>
      </c>
      <c r="L118" s="38">
        <v>0</v>
      </c>
      <c r="M118" s="38">
        <v>0</v>
      </c>
      <c r="N118" s="38">
        <v>0</v>
      </c>
      <c r="O118" s="38">
        <v>0</v>
      </c>
      <c r="P118" s="38">
        <v>0</v>
      </c>
      <c r="Q118" s="38">
        <v>7</v>
      </c>
      <c r="R118" s="38">
        <v>0</v>
      </c>
      <c r="S118" s="38">
        <v>2</v>
      </c>
      <c r="T118" s="38">
        <v>1</v>
      </c>
      <c r="U118" s="38">
        <v>1</v>
      </c>
      <c r="V118" s="38">
        <v>3</v>
      </c>
      <c r="W118" s="38">
        <v>2</v>
      </c>
      <c r="X118" s="38">
        <v>4</v>
      </c>
      <c r="Y118" s="38">
        <v>1</v>
      </c>
      <c r="Z118" s="38">
        <v>1</v>
      </c>
      <c r="AA118" s="38">
        <v>1</v>
      </c>
      <c r="AB118" s="38">
        <v>0</v>
      </c>
      <c r="AC118" s="38">
        <v>3</v>
      </c>
      <c r="AD118" s="38">
        <v>2</v>
      </c>
      <c r="AE118" s="38">
        <v>2</v>
      </c>
      <c r="AF118" s="38">
        <v>0</v>
      </c>
      <c r="AG118" s="38">
        <v>0</v>
      </c>
      <c r="AH118" s="38">
        <v>0</v>
      </c>
      <c r="AI118" s="44">
        <v>7</v>
      </c>
    </row>
    <row r="119" spans="1:35" x14ac:dyDescent="0.2">
      <c r="A119" s="31" t="s">
        <v>60</v>
      </c>
      <c r="B119" s="45">
        <v>8.8999999999999999E-3</v>
      </c>
      <c r="C119" s="46">
        <v>8.0000000000000002E-3</v>
      </c>
      <c r="D119" s="46">
        <v>9.5999999999999992E-3</v>
      </c>
      <c r="E119" s="46">
        <v>4.24E-2</v>
      </c>
      <c r="F119" s="46">
        <v>4.1999999999999997E-3</v>
      </c>
      <c r="G119" s="38" t="s">
        <v>40</v>
      </c>
      <c r="H119" s="38" t="s">
        <v>40</v>
      </c>
      <c r="I119" s="38" t="s">
        <v>40</v>
      </c>
      <c r="J119" s="46">
        <v>1.8200000000000001E-2</v>
      </c>
      <c r="K119" s="38" t="s">
        <v>40</v>
      </c>
      <c r="L119" s="38" t="s">
        <v>40</v>
      </c>
      <c r="M119" s="38" t="s">
        <v>40</v>
      </c>
      <c r="N119" s="38" t="s">
        <v>40</v>
      </c>
      <c r="O119" s="38" t="s">
        <v>40</v>
      </c>
      <c r="P119" s="38" t="s">
        <v>40</v>
      </c>
      <c r="Q119" s="46">
        <v>0.17100000000000001</v>
      </c>
      <c r="R119" s="38" t="s">
        <v>40</v>
      </c>
      <c r="S119" s="46">
        <v>7.0000000000000001E-3</v>
      </c>
      <c r="T119" s="46">
        <v>7.0000000000000001E-3</v>
      </c>
      <c r="U119" s="46">
        <v>9.7000000000000003E-3</v>
      </c>
      <c r="V119" s="46">
        <v>1.17E-2</v>
      </c>
      <c r="W119" s="48">
        <v>0.01</v>
      </c>
      <c r="X119" s="46">
        <v>1.26E-2</v>
      </c>
      <c r="Y119" s="46">
        <v>4.5999999999999999E-3</v>
      </c>
      <c r="Z119" s="46">
        <v>2.3999999999999998E-3</v>
      </c>
      <c r="AA119" s="46">
        <v>4.0000000000000001E-3</v>
      </c>
      <c r="AB119" s="38" t="s">
        <v>40</v>
      </c>
      <c r="AC119" s="46">
        <v>4.48E-2</v>
      </c>
      <c r="AD119" s="46">
        <v>6.1000000000000004E-3</v>
      </c>
      <c r="AE119" s="46">
        <v>6.7000000000000002E-3</v>
      </c>
      <c r="AF119" s="38" t="s">
        <v>40</v>
      </c>
      <c r="AG119" s="38" t="s">
        <v>40</v>
      </c>
      <c r="AH119" s="38" t="s">
        <v>40</v>
      </c>
      <c r="AI119" s="47">
        <v>4.6699999999999998E-2</v>
      </c>
    </row>
    <row r="120" spans="1:35" x14ac:dyDescent="0.2">
      <c r="A120" s="31" t="s">
        <v>51</v>
      </c>
      <c r="B120" s="43">
        <v>3</v>
      </c>
      <c r="C120" s="38">
        <v>1</v>
      </c>
      <c r="D120" s="38">
        <v>2</v>
      </c>
      <c r="E120" s="38">
        <v>0</v>
      </c>
      <c r="F120" s="38">
        <v>0</v>
      </c>
      <c r="G120" s="38">
        <v>0</v>
      </c>
      <c r="H120" s="38">
        <v>0</v>
      </c>
      <c r="I120" s="38">
        <v>0</v>
      </c>
      <c r="J120" s="38">
        <v>3</v>
      </c>
      <c r="K120" s="38">
        <v>0</v>
      </c>
      <c r="L120" s="38">
        <v>0</v>
      </c>
      <c r="M120" s="38">
        <v>2</v>
      </c>
      <c r="N120" s="38">
        <v>1</v>
      </c>
      <c r="O120" s="38">
        <v>3</v>
      </c>
      <c r="P120" s="38">
        <v>0</v>
      </c>
      <c r="Q120" s="38">
        <v>0</v>
      </c>
      <c r="R120" s="38">
        <v>0</v>
      </c>
      <c r="S120" s="38">
        <v>3</v>
      </c>
      <c r="T120" s="38">
        <v>0</v>
      </c>
      <c r="U120" s="38">
        <v>0</v>
      </c>
      <c r="V120" s="38">
        <v>0</v>
      </c>
      <c r="W120" s="38">
        <v>1</v>
      </c>
      <c r="X120" s="38">
        <v>0</v>
      </c>
      <c r="Y120" s="38">
        <v>2</v>
      </c>
      <c r="Z120" s="38">
        <v>2</v>
      </c>
      <c r="AA120" s="38">
        <v>0</v>
      </c>
      <c r="AB120" s="38">
        <v>0</v>
      </c>
      <c r="AC120" s="38">
        <v>1</v>
      </c>
      <c r="AD120" s="38">
        <v>3</v>
      </c>
      <c r="AE120" s="38">
        <v>0</v>
      </c>
      <c r="AF120" s="38">
        <v>0</v>
      </c>
      <c r="AG120" s="38">
        <v>0</v>
      </c>
      <c r="AH120" s="38">
        <v>0</v>
      </c>
      <c r="AI120" s="44">
        <v>3</v>
      </c>
    </row>
    <row r="121" spans="1:35" x14ac:dyDescent="0.2">
      <c r="A121" s="31" t="s">
        <v>60</v>
      </c>
      <c r="B121" s="45">
        <v>3.5000000000000001E-3</v>
      </c>
      <c r="C121" s="46">
        <v>1.6000000000000001E-3</v>
      </c>
      <c r="D121" s="46">
        <v>5.1000000000000004E-3</v>
      </c>
      <c r="E121" s="38" t="s">
        <v>40</v>
      </c>
      <c r="F121" s="38" t="s">
        <v>40</v>
      </c>
      <c r="G121" s="38" t="s">
        <v>40</v>
      </c>
      <c r="H121" s="38" t="s">
        <v>40</v>
      </c>
      <c r="I121" s="38" t="s">
        <v>40</v>
      </c>
      <c r="J121" s="46">
        <v>1.26E-2</v>
      </c>
      <c r="K121" s="38" t="s">
        <v>40</v>
      </c>
      <c r="L121" s="38" t="s">
        <v>40</v>
      </c>
      <c r="M121" s="46">
        <v>1.7100000000000001E-2</v>
      </c>
      <c r="N121" s="46">
        <v>3.3E-3</v>
      </c>
      <c r="O121" s="46">
        <v>4.1999999999999997E-3</v>
      </c>
      <c r="P121" s="38" t="s">
        <v>40</v>
      </c>
      <c r="Q121" s="38" t="s">
        <v>40</v>
      </c>
      <c r="R121" s="38" t="s">
        <v>40</v>
      </c>
      <c r="S121" s="46">
        <v>1.03E-2</v>
      </c>
      <c r="T121" s="38" t="s">
        <v>40</v>
      </c>
      <c r="U121" s="38" t="s">
        <v>40</v>
      </c>
      <c r="V121" s="38" t="s">
        <v>40</v>
      </c>
      <c r="W121" s="46">
        <v>4.1000000000000003E-3</v>
      </c>
      <c r="X121" s="38" t="s">
        <v>40</v>
      </c>
      <c r="Y121" s="46">
        <v>6.7000000000000002E-3</v>
      </c>
      <c r="Z121" s="46">
        <v>8.0000000000000002E-3</v>
      </c>
      <c r="AA121" s="38" t="s">
        <v>40</v>
      </c>
      <c r="AB121" s="38" t="s">
        <v>40</v>
      </c>
      <c r="AC121" s="46">
        <v>8.2000000000000007E-3</v>
      </c>
      <c r="AD121" s="46">
        <v>8.9999999999999993E-3</v>
      </c>
      <c r="AE121" s="38" t="s">
        <v>40</v>
      </c>
      <c r="AF121" s="38" t="s">
        <v>40</v>
      </c>
      <c r="AG121" s="38" t="s">
        <v>40</v>
      </c>
      <c r="AH121" s="38" t="s">
        <v>40</v>
      </c>
      <c r="AI121" s="47">
        <v>1.84E-2</v>
      </c>
    </row>
    <row r="122" spans="1:35" x14ac:dyDescent="0.2">
      <c r="A122" s="31" t="s">
        <v>52</v>
      </c>
      <c r="B122" s="43">
        <v>3</v>
      </c>
      <c r="C122" s="38">
        <v>1</v>
      </c>
      <c r="D122" s="38">
        <v>1</v>
      </c>
      <c r="E122" s="38">
        <v>0</v>
      </c>
      <c r="F122" s="38">
        <v>1</v>
      </c>
      <c r="G122" s="38">
        <v>0</v>
      </c>
      <c r="H122" s="38">
        <v>0</v>
      </c>
      <c r="I122" s="38">
        <v>0</v>
      </c>
      <c r="J122" s="38">
        <v>1</v>
      </c>
      <c r="K122" s="38">
        <v>1</v>
      </c>
      <c r="L122" s="38">
        <v>0</v>
      </c>
      <c r="M122" s="38">
        <v>0</v>
      </c>
      <c r="N122" s="38">
        <v>2</v>
      </c>
      <c r="O122" s="38">
        <v>3</v>
      </c>
      <c r="P122" s="38">
        <v>0</v>
      </c>
      <c r="Q122" s="38">
        <v>0</v>
      </c>
      <c r="R122" s="38">
        <v>0</v>
      </c>
      <c r="S122" s="38">
        <v>3</v>
      </c>
      <c r="T122" s="38">
        <v>0</v>
      </c>
      <c r="U122" s="38">
        <v>0</v>
      </c>
      <c r="V122" s="38">
        <v>0</v>
      </c>
      <c r="W122" s="38">
        <v>1</v>
      </c>
      <c r="X122" s="38">
        <v>1</v>
      </c>
      <c r="Y122" s="38">
        <v>1</v>
      </c>
      <c r="Z122" s="38">
        <v>1</v>
      </c>
      <c r="AA122" s="38">
        <v>0</v>
      </c>
      <c r="AB122" s="38">
        <v>0</v>
      </c>
      <c r="AC122" s="38">
        <v>0</v>
      </c>
      <c r="AD122" s="38">
        <v>3</v>
      </c>
      <c r="AE122" s="38">
        <v>0</v>
      </c>
      <c r="AF122" s="38">
        <v>0</v>
      </c>
      <c r="AG122" s="38">
        <v>0</v>
      </c>
      <c r="AH122" s="38">
        <v>0</v>
      </c>
      <c r="AI122" s="44">
        <v>3</v>
      </c>
    </row>
    <row r="123" spans="1:35" x14ac:dyDescent="0.2">
      <c r="A123" s="31" t="s">
        <v>60</v>
      </c>
      <c r="B123" s="45">
        <v>3.3E-3</v>
      </c>
      <c r="C123" s="46">
        <v>3.8E-3</v>
      </c>
      <c r="D123" s="46">
        <v>2.8999999999999998E-3</v>
      </c>
      <c r="E123" s="38" t="s">
        <v>40</v>
      </c>
      <c r="F123" s="46">
        <v>1.1900000000000001E-2</v>
      </c>
      <c r="G123" s="38" t="s">
        <v>40</v>
      </c>
      <c r="H123" s="38" t="s">
        <v>40</v>
      </c>
      <c r="I123" s="38" t="s">
        <v>40</v>
      </c>
      <c r="J123" s="46">
        <v>5.5999999999999999E-3</v>
      </c>
      <c r="K123" s="46">
        <v>8.6999999999999994E-3</v>
      </c>
      <c r="L123" s="38" t="s">
        <v>40</v>
      </c>
      <c r="M123" s="38" t="s">
        <v>40</v>
      </c>
      <c r="N123" s="46">
        <v>9.4000000000000004E-3</v>
      </c>
      <c r="O123" s="46">
        <v>4.0000000000000001E-3</v>
      </c>
      <c r="P123" s="38" t="s">
        <v>40</v>
      </c>
      <c r="Q123" s="38" t="s">
        <v>40</v>
      </c>
      <c r="R123" s="38" t="s">
        <v>40</v>
      </c>
      <c r="S123" s="46">
        <v>9.9000000000000008E-3</v>
      </c>
      <c r="T123" s="38" t="s">
        <v>40</v>
      </c>
      <c r="U123" s="38" t="s">
        <v>40</v>
      </c>
      <c r="V123" s="38" t="s">
        <v>40</v>
      </c>
      <c r="W123" s="46">
        <v>3.5000000000000001E-3</v>
      </c>
      <c r="X123" s="46">
        <v>3.8E-3</v>
      </c>
      <c r="Y123" s="46">
        <v>2.8E-3</v>
      </c>
      <c r="Z123" s="46">
        <v>4.5999999999999999E-3</v>
      </c>
      <c r="AA123" s="38" t="s">
        <v>40</v>
      </c>
      <c r="AB123" s="38" t="s">
        <v>40</v>
      </c>
      <c r="AC123" s="38" t="s">
        <v>40</v>
      </c>
      <c r="AD123" s="46">
        <v>8.6999999999999994E-3</v>
      </c>
      <c r="AE123" s="38" t="s">
        <v>40</v>
      </c>
      <c r="AF123" s="38" t="s">
        <v>40</v>
      </c>
      <c r="AG123" s="38" t="s">
        <v>40</v>
      </c>
      <c r="AH123" s="38" t="s">
        <v>40</v>
      </c>
      <c r="AI123" s="47">
        <v>1.7600000000000001E-2</v>
      </c>
    </row>
    <row r="124" spans="1:35" x14ac:dyDescent="0.2">
      <c r="A124" s="31" t="s">
        <v>53</v>
      </c>
      <c r="B124" s="43">
        <v>22</v>
      </c>
      <c r="C124" s="38">
        <v>7</v>
      </c>
      <c r="D124" s="38">
        <v>14</v>
      </c>
      <c r="E124" s="38">
        <v>0</v>
      </c>
      <c r="F124" s="38">
        <v>5</v>
      </c>
      <c r="G124" s="38">
        <v>1</v>
      </c>
      <c r="H124" s="38">
        <v>3</v>
      </c>
      <c r="I124" s="38">
        <v>6</v>
      </c>
      <c r="J124" s="38">
        <v>7</v>
      </c>
      <c r="K124" s="38">
        <v>0</v>
      </c>
      <c r="L124" s="38">
        <v>0</v>
      </c>
      <c r="M124" s="38">
        <v>0</v>
      </c>
      <c r="N124" s="38">
        <v>1</v>
      </c>
      <c r="O124" s="38">
        <v>1</v>
      </c>
      <c r="P124" s="38">
        <v>0</v>
      </c>
      <c r="Q124" s="38">
        <v>0</v>
      </c>
      <c r="R124" s="38">
        <v>21</v>
      </c>
      <c r="S124" s="38">
        <v>6</v>
      </c>
      <c r="T124" s="38">
        <v>6</v>
      </c>
      <c r="U124" s="38">
        <v>5</v>
      </c>
      <c r="V124" s="38">
        <v>5</v>
      </c>
      <c r="W124" s="38">
        <v>8</v>
      </c>
      <c r="X124" s="38">
        <v>8</v>
      </c>
      <c r="Y124" s="38">
        <v>6</v>
      </c>
      <c r="Z124" s="38">
        <v>1</v>
      </c>
      <c r="AA124" s="38">
        <v>1</v>
      </c>
      <c r="AB124" s="38">
        <v>0</v>
      </c>
      <c r="AC124" s="38">
        <v>18</v>
      </c>
      <c r="AD124" s="38">
        <v>8</v>
      </c>
      <c r="AE124" s="38">
        <v>11</v>
      </c>
      <c r="AF124" s="38">
        <v>0</v>
      </c>
      <c r="AG124" s="38">
        <v>0</v>
      </c>
      <c r="AH124" s="38">
        <v>0</v>
      </c>
      <c r="AI124" s="44">
        <v>22</v>
      </c>
    </row>
    <row r="125" spans="1:35" x14ac:dyDescent="0.2">
      <c r="A125" s="31" t="s">
        <v>60</v>
      </c>
      <c r="B125" s="49">
        <v>2.7199999999999998E-2</v>
      </c>
      <c r="C125" s="50">
        <v>1.9599999999999999E-2</v>
      </c>
      <c r="D125" s="50">
        <v>3.39E-2</v>
      </c>
      <c r="E125" s="51" t="s">
        <v>40</v>
      </c>
      <c r="F125" s="50">
        <v>3.7400000000000003E-2</v>
      </c>
      <c r="G125" s="50">
        <v>9.4000000000000004E-3</v>
      </c>
      <c r="H125" s="50">
        <v>2.35E-2</v>
      </c>
      <c r="I125" s="50">
        <v>4.36E-2</v>
      </c>
      <c r="J125" s="50">
        <v>3.2000000000000001E-2</v>
      </c>
      <c r="K125" s="51" t="s">
        <v>40</v>
      </c>
      <c r="L125" s="50">
        <v>5.9999999999999995E-4</v>
      </c>
      <c r="M125" s="51" t="s">
        <v>40</v>
      </c>
      <c r="N125" s="50">
        <v>4.4000000000000003E-3</v>
      </c>
      <c r="O125" s="50">
        <v>1.5E-3</v>
      </c>
      <c r="P125" s="51" t="s">
        <v>40</v>
      </c>
      <c r="Q125" s="51" t="s">
        <v>40</v>
      </c>
      <c r="R125" s="50">
        <v>0.96160000000000001</v>
      </c>
      <c r="S125" s="50">
        <v>2.18E-2</v>
      </c>
      <c r="T125" s="50">
        <v>3.4099999999999998E-2</v>
      </c>
      <c r="U125" s="50">
        <v>5.0500000000000003E-2</v>
      </c>
      <c r="V125" s="50">
        <v>1.9099999999999999E-2</v>
      </c>
      <c r="W125" s="50">
        <v>5.28E-2</v>
      </c>
      <c r="X125" s="50">
        <v>2.5399999999999999E-2</v>
      </c>
      <c r="Y125" s="50">
        <v>1.7299999999999999E-2</v>
      </c>
      <c r="Z125" s="50">
        <v>4.1999999999999997E-3</v>
      </c>
      <c r="AA125" s="50">
        <v>3.8E-3</v>
      </c>
      <c r="AB125" s="51" t="s">
        <v>40</v>
      </c>
      <c r="AC125" s="50">
        <v>0.2379</v>
      </c>
      <c r="AD125" s="50">
        <v>2.6599999999999999E-2</v>
      </c>
      <c r="AE125" s="50">
        <v>3.3099999999999997E-2</v>
      </c>
      <c r="AF125" s="51" t="s">
        <v>40</v>
      </c>
      <c r="AG125" s="51" t="s">
        <v>40</v>
      </c>
      <c r="AH125" s="51" t="s">
        <v>40</v>
      </c>
      <c r="AI125" s="54">
        <v>0.14349999999999999</v>
      </c>
    </row>
    <row r="126" spans="1:35" x14ac:dyDescent="0.2">
      <c r="A126" s="31" t="s">
        <v>60</v>
      </c>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row>
  </sheetData>
  <mergeCells count="40">
    <mergeCell ref="Z5:AC5"/>
    <mergeCell ref="AD5:AE5"/>
    <mergeCell ref="AF5:AI5"/>
    <mergeCell ref="AJ5:AQ5"/>
    <mergeCell ref="B36:B37"/>
    <mergeCell ref="C36:D36"/>
    <mergeCell ref="E36:J36"/>
    <mergeCell ref="K36:R36"/>
    <mergeCell ref="S36:V36"/>
    <mergeCell ref="W36:Y36"/>
    <mergeCell ref="B5:B6"/>
    <mergeCell ref="C5:D5"/>
    <mergeCell ref="E5:J5"/>
    <mergeCell ref="K5:R5"/>
    <mergeCell ref="S5:V5"/>
    <mergeCell ref="W5:Y5"/>
    <mergeCell ref="B69:B70"/>
    <mergeCell ref="C69:D69"/>
    <mergeCell ref="E69:J69"/>
    <mergeCell ref="K69:R69"/>
    <mergeCell ref="S69:V69"/>
    <mergeCell ref="W102:Y102"/>
    <mergeCell ref="Z36:AC36"/>
    <mergeCell ref="AD36:AE36"/>
    <mergeCell ref="AF36:AI36"/>
    <mergeCell ref="AJ36:AQ36"/>
    <mergeCell ref="W69:Y69"/>
    <mergeCell ref="B102:B103"/>
    <mergeCell ref="C102:D102"/>
    <mergeCell ref="E102:J102"/>
    <mergeCell ref="K102:R102"/>
    <mergeCell ref="S102:V102"/>
    <mergeCell ref="Z102:AC102"/>
    <mergeCell ref="AD102:AE102"/>
    <mergeCell ref="AF102:AI102"/>
    <mergeCell ref="AJ102:AQ102"/>
    <mergeCell ref="Z69:AC69"/>
    <mergeCell ref="AD69:AE69"/>
    <mergeCell ref="AF69:AI69"/>
    <mergeCell ref="AJ69:AQ6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Table of Contents</vt:lpstr>
      <vt:lpstr>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Peacock, Jack</cp:lastModifiedBy>
  <cp:lastPrinted>2024-04-18T15:32:38Z</cp:lastPrinted>
  <dcterms:created xsi:type="dcterms:W3CDTF">2024-04-18T15:33:08Z</dcterms:created>
  <dcterms:modified xsi:type="dcterms:W3CDTF">2024-04-19T09:36:47Z</dcterms:modified>
</cp:coreProperties>
</file>