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fileSharing readOnlyRecommended="1"/>
  <workbookPr defaultThemeVersion="166925"/>
  <mc:AlternateContent xmlns:mc="http://schemas.openxmlformats.org/markup-compatibility/2006">
    <mc:Choice Requires="x15">
      <x15ac:absPath xmlns:x15ac="http://schemas.microsoft.com/office/spreadsheetml/2010/11/ac" url="/Users/damianlyonslowe/Desktop/"/>
    </mc:Choice>
  </mc:AlternateContent>
  <xr:revisionPtr revIDLastSave="0" documentId="8_{8ED6D405-C062-F845-9E4E-29DDED1B51FA}" xr6:coauthVersionLast="47" xr6:coauthVersionMax="47" xr10:uidLastSave="{00000000-0000-0000-0000-000000000000}"/>
  <bookViews>
    <workbookView xWindow="4540" yWindow="1820" windowWidth="45040" windowHeight="23780" xr2:uid="{00000000-000D-0000-FFFF-FFFF00000000}"/>
  </bookViews>
  <sheets>
    <sheet name="Cover sheet and methodology" sheetId="3" r:id="rId1"/>
    <sheet name="Contents" sheetId="2" r:id="rId2"/>
    <sheet name="Tables" sheetId="1" r:id="rId3"/>
  </sheets>
  <definedNames>
    <definedName name="_xlnm._FilterDatabase" localSheetId="2" hidden="1">Tables!$A$1:$A$264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45" i="1" l="1"/>
  <c r="AD228" i="1"/>
  <c r="AD203" i="1"/>
  <c r="AD174" i="1"/>
  <c r="AD145" i="1"/>
  <c r="AD112" i="1"/>
  <c r="AD89" i="1"/>
  <c r="AD62" i="1"/>
  <c r="AD35" i="1"/>
  <c r="AD2" i="1"/>
  <c r="A3" i="2" s="1"/>
  <c r="A244" i="1"/>
  <c r="A227" i="1"/>
  <c r="A202" i="1"/>
  <c r="A173" i="1"/>
  <c r="A144" i="1"/>
  <c r="A111" i="1"/>
  <c r="A88" i="1"/>
  <c r="A61" i="1"/>
  <c r="A34" i="1"/>
  <c r="A1" i="1"/>
  <c r="A11" i="2" l="1"/>
  <c r="A9" i="2"/>
  <c r="A8" i="2"/>
  <c r="A5" i="2"/>
  <c r="A7" i="2"/>
  <c r="A6" i="2"/>
  <c r="A10" i="2"/>
  <c r="A2" i="2"/>
  <c r="A4" i="2"/>
</calcChain>
</file>

<file path=xl/sharedStrings.xml><?xml version="1.0" encoding="utf-8"?>
<sst xmlns="http://schemas.openxmlformats.org/spreadsheetml/2006/main" count="1541" uniqueCount="138">
  <si>
    <t>Table_V1. There will be a by-election in your Mid Bedfordshire constituency on 19th October  On a scale of 0-10, where 0 is would not vote and 10 is certain to vote, how likely would you be to vote in the by-election?</t>
  </si>
  <si>
    <t>Base: All respondents</t>
  </si>
  <si>
    <t>Sex</t>
  </si>
  <si>
    <t>Age</t>
  </si>
  <si>
    <t>2019 GE Vote</t>
  </si>
  <si>
    <t>EU 2016 Vote</t>
  </si>
  <si>
    <t>Voting Intention (By-election)</t>
  </si>
  <si>
    <t>Voting Intention (General Election)</t>
  </si>
  <si>
    <t>Tactical Voting</t>
  </si>
  <si>
    <t>Total</t>
  </si>
  <si>
    <t>Female</t>
  </si>
  <si>
    <t>Male</t>
  </si>
  <si>
    <t>18-34</t>
  </si>
  <si>
    <t>35-54</t>
  </si>
  <si>
    <t>55+</t>
  </si>
  <si>
    <t>Con</t>
  </si>
  <si>
    <t>Lab</t>
  </si>
  <si>
    <t>LD</t>
  </si>
  <si>
    <t>Green</t>
  </si>
  <si>
    <t>Oth</t>
  </si>
  <si>
    <t>Leave</t>
  </si>
  <si>
    <t>Remain</t>
  </si>
  <si>
    <t>Ind</t>
  </si>
  <si>
    <t>Undecided</t>
  </si>
  <si>
    <t>Lab against Con</t>
  </si>
  <si>
    <t>LD against Con</t>
  </si>
  <si>
    <t>Grn against Con</t>
  </si>
  <si>
    <t>Unweighted Total</t>
  </si>
  <si>
    <t>Weighted Total</t>
  </si>
  <si>
    <t>-</t>
  </si>
  <si>
    <t>Don't know</t>
  </si>
  <si>
    <t>Table_V2.1. At the by-election on 19th October, for which party would you vote in your Mid Bedfordshire constituency?</t>
  </si>
  <si>
    <t>Base: Respondents likely to vote</t>
  </si>
  <si>
    <t>Alistair Strathern, Labour Party</t>
  </si>
  <si>
    <t>Festus Akinbusoye, Conservative Party</t>
  </si>
  <si>
    <t>Emma Holland-Lindsay, Liberal Democrats</t>
  </si>
  <si>
    <t>Gareth Mackey, Independent</t>
  </si>
  <si>
    <t>Dave Holland, Reform UK</t>
  </si>
  <si>
    <t>Cade Sibley, Green Party</t>
  </si>
  <si>
    <t>Alan Victor, True and Fair Party</t>
  </si>
  <si>
    <t>Refused</t>
  </si>
  <si>
    <t>Table_V2.2. At the by-election on 19th October, for which party would you vote in your Mid Bedfordshire constituency?</t>
  </si>
  <si>
    <t>Base: Respondents likely to vote, weighted additionally by likelihood to vote</t>
  </si>
  <si>
    <t>Table_V2. At the by-election on 19th October, for which party would you vote in your Mid Bedfordshire constituency?</t>
  </si>
  <si>
    <t>Base: Respondents likely to vote, weighted additionally by likelihood to vote with Undecided, I will not vote and refused removed</t>
  </si>
  <si>
    <t>Table_V3. Thank you, now, if there were to be a general election, on a scale of 0-10, where 0 is would not vote and 10 is certain to vote, how likely would you be to vote?</t>
  </si>
  <si>
    <t>Table_V4.1. If the general election were tomorrow, for which party would you vote in your Mid Bedfordshire constituency?</t>
  </si>
  <si>
    <t>Labour Party</t>
  </si>
  <si>
    <t>Conservative Party</t>
  </si>
  <si>
    <t>Liberal Democrats</t>
  </si>
  <si>
    <t>Green Party</t>
  </si>
  <si>
    <t>Reform UK</t>
  </si>
  <si>
    <t>Independent candidate</t>
  </si>
  <si>
    <t>True and Fair Party</t>
  </si>
  <si>
    <t>Monster Raving Looney Party</t>
  </si>
  <si>
    <t>Table_V4.2. If the general election were tomorrow, for which party would you vote in your Mid Bedfordshire constituency?</t>
  </si>
  <si>
    <t>Table_V4. If the general election were tomorrow, for which party would you vote in your Mid Bedfordshire constituency?</t>
  </si>
  <si>
    <t>Table_Q1.1. Would you say that you are voting for your first choice to represent the Mid Befordshire consituency, or are you voting to try to keep another party out?</t>
  </si>
  <si>
    <t>Base: Respondents who express a party preference</t>
  </si>
  <si>
    <t>I'm voting for my first choice</t>
  </si>
  <si>
    <t>I'm voting to keep another party out</t>
  </si>
  <si>
    <t>Not sure</t>
  </si>
  <si>
    <t>Table_Q1.2. And which party are you trying to keep out?</t>
  </si>
  <si>
    <t>Base: Respondents who are voting to keep a certain party out</t>
  </si>
  <si>
    <t>Conservative</t>
  </si>
  <si>
    <t>Labour</t>
  </si>
  <si>
    <t/>
  </si>
  <si>
    <t>10 – Certain to vote</t>
  </si>
  <si>
    <t>0 – Would not vote</t>
  </si>
  <si>
    <t>Table</t>
  </si>
  <si>
    <t>Question</t>
  </si>
  <si>
    <t>Base</t>
  </si>
  <si>
    <t>There will be a by-election in your Mid Bedfordshire constituency on 19th October  On a scale of 0-10, where 0 is would not vote and 10 is certain to vote, how likely would you be to vote in the by-election?</t>
  </si>
  <si>
    <t>All respondents</t>
  </si>
  <si>
    <t>Table_V1</t>
  </si>
  <si>
    <t>At the by-election on 19th October, for which party would you vote in your Mid Bedfordshire constituency?</t>
  </si>
  <si>
    <t>Respondents likely to vote</t>
  </si>
  <si>
    <t>Table_V2.1</t>
  </si>
  <si>
    <t>Respondents likely to vote, weighted additionally by likelihood to vote</t>
  </si>
  <si>
    <t>Table_V2.2</t>
  </si>
  <si>
    <t>Respondents likely to vote, weighted additionally by likelihood to vote with undecided and refused removed</t>
  </si>
  <si>
    <t>Table_V2</t>
  </si>
  <si>
    <t>Thank you, now, if there were to be a general election, on a scale of 0-10, where 0 is would not vote and 10 is certain to vote, how likely would you be to vote?</t>
  </si>
  <si>
    <t>Table_V3</t>
  </si>
  <si>
    <t>If the general election were tomorrow, for which party would you vote in your Mid Bedfordshire constituency?</t>
  </si>
  <si>
    <t>Table_V4.1</t>
  </si>
  <si>
    <t>Table_V4.2</t>
  </si>
  <si>
    <t>Table_V4</t>
  </si>
  <si>
    <t>Would you say that you are voting for your first choice to represent the Mid Befordshire consituency, or are you voting to try to keep another party out?</t>
  </si>
  <si>
    <t>Respondents who express a party preference</t>
  </si>
  <si>
    <t>Table_Q1.1</t>
  </si>
  <si>
    <t>And which party are you trying to keep out?</t>
  </si>
  <si>
    <t>Respondents who are voting to keep a party out</t>
  </si>
  <si>
    <t>Table_Q1.2</t>
  </si>
  <si>
    <t>Conducted by Survation on behalf of Labour Together</t>
  </si>
  <si>
    <t>Methodology</t>
  </si>
  <si>
    <t>Fieldwork Dates</t>
  </si>
  <si>
    <t>Data Weighting</t>
  </si>
  <si>
    <t>12th-14th September 2023</t>
  </si>
  <si>
    <t>Data were weighted to the profile of adults aged 18+ in the Mid Bedfordshire Parliamentary Constituency. Data were weighted by age, sex, ward area, 2019 GE vote, EU16</t>
  </si>
  <si>
    <t>Targets for the weighted data were derived from Office for National Statistics data.</t>
  </si>
  <si>
    <t>Data Collection Method</t>
  </si>
  <si>
    <t>The survey was conducted via telephone interview (481).</t>
  </si>
  <si>
    <t>Margin of Error</t>
  </si>
  <si>
    <t>With online targeting for younger age groups (78).</t>
  </si>
  <si>
    <t>Because only a sample of the full population was interviewed, all results are subject to margin of error, meaning that not all differences are statistically significant.</t>
  </si>
  <si>
    <t>A combination of landline and mobile data were used.</t>
  </si>
  <si>
    <t>For example, in a question where 50% (the worst case scenario as far as margin of error is concerned) gave a particular answer, given the sample of 559 it is 95% certain that the ‘true' value will fall within the range of 4.6% from the sample result.</t>
  </si>
  <si>
    <t>Subsamples from the cross-breaks will be subject to higher margin of error, conclusions drawn from crossbreaks with very small sub-samples should be treated with caution.</t>
  </si>
  <si>
    <t>Population Sampled</t>
  </si>
  <si>
    <t>All residents aged 18+ living the Mid-Bedfordshire Consituency</t>
  </si>
  <si>
    <t>Voting Intention</t>
  </si>
  <si>
    <t>In order to assess voting intention, we first asked respondents, on a scale of 0-10, how likely they would be to vote in the upcoming by-election.</t>
  </si>
  <si>
    <t>Total Sample Size</t>
  </si>
  <si>
    <t xml:space="preserve">This likelihood to vote was then used to factor voters' responses, such that respondents replying “10” were weighted by a factor of 1.0, whilst those responding “9” were weighted by a factor of 0.9, and so on down, while responses of “0” were excluded altogether. </t>
  </si>
  <si>
    <t>Respondents were then asked for which candidate and party they would be most likely to vote in that election.</t>
  </si>
  <si>
    <t>As an additional step, respondents who replied “undecided” and “refused” were then removed from the sample.</t>
  </si>
  <si>
    <t xml:space="preserve">An identical approach was used when asking respondents about their voting intentions in a General Election, however, only mentioning party names.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</si>
  <si>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</si>
  <si>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Question presentation</t>
  </si>
  <si>
    <t xml:space="preserve">All data tables are shown in full, in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</si>
  <si>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</si>
  <si>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</si>
  <si>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t>
  </si>
  <si>
    <t>– e.g. a scale from “very good” to “very poor”,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</si>
  <si>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</si>
  <si>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</si>
  <si>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</si>
  <si>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</si>
  <si>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</si>
  <si>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 prompt response to your enquiry and we'll call you right back with the appropriate person.</t>
  </si>
  <si>
    <t>Sign up for our press releases at http://eepurl.com/mOK8T</t>
  </si>
  <si>
    <t>Follow us on twitter:</t>
  </si>
  <si>
    <t xml:space="preserve"> @Survation</t>
  </si>
  <si>
    <t>Survation is a Market Research Society company partner. Survation is a  member of The British Polling Council and abides by its rules.</t>
  </si>
  <si>
    <t>http://www.britishpollingcouncil.org</t>
  </si>
  <si>
    <t>Survation Ltd Registered in England &amp; Wales Number 07143509</t>
  </si>
  <si>
    <t>Survation Mid-Bedfordshire By-Election Poll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</si>
</sst>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0"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u/>
      <sz val="12"/>
      <color theme="10"/>
      <name val="Calibri"/>
      <family val="2"/>
      <scheme val="minor"/>
    </font>
    <font>
      <u/>
      <sz val="12"/>
      <color rgb="FF0070C0"/>
      <name val="Calibri"/>
      <family val="2"/>
      <scheme val="minor"/>
    </font>
    <font>
      <b/>
      <sz val="10"/>
      <color rgb="FF000000"/>
      <name val="Arial"/>
      <family val="2"/>
    </font>
    <font>
      <sz val="10"/>
      <color rgb="FF000000"/>
      <name val="Arial"/>
      <family val="2"/>
    </font>
    <font>
      <sz val="11"/>
      <color theme="1"/>
      <name val="Calibri"/>
      <family val="2"/>
      <scheme val="minor"/>
    </font>
    <font>
      <b/>
      <sz val="14"/>
      <color rgb="FF000000"/>
      <name val="Arial"/>
      <family val="2"/>
    </font>
    <font>
      <b/>
      <u/>
      <sz val="12"/>
      <color rgb="FF0070C0"/>
      <name val="Calibri"/>
      <family val="2"/>
      <scheme val="minor"/>
    </font>
    <font>
      <sz val="11"/>
      <color rgb="FF000000"/>
      <name val="Calibri"/>
      <family val="2"/>
      <scheme val="minor"/>
    </font>
    <font>
      <sz val="12"/>
      <color rgb="FF000000"/>
      <name val="Calibri"/>
      <family val="2"/>
      <scheme val="minor"/>
    </font>
    <font>
      <sz val="10"/>
      <color theme="1"/>
      <name val="Arial"/>
      <family val="2"/>
    </font>
    <font>
      <sz val="11"/>
      <color theme="0"/>
      <name val="Calibri"/>
      <family val="2"/>
      <scheme val="minor"/>
    </font>
    <font>
      <b/>
      <sz val="32"/>
      <name val="Calibri Light"/>
      <family val="2"/>
      <scheme val="major"/>
    </font>
    <font>
      <sz val="11"/>
      <color rgb="FF000000"/>
      <name val="Calibri Light"/>
      <family val="2"/>
      <scheme val="major"/>
    </font>
    <font>
      <sz val="14"/>
      <color rgb="FF000000"/>
      <name val="Calibri Light"/>
      <family val="2"/>
      <scheme val="major"/>
    </font>
    <font>
      <sz val="12"/>
      <color theme="1"/>
      <name val="Calibri Light"/>
      <family val="2"/>
      <scheme val="major"/>
    </font>
    <font>
      <b/>
      <sz val="20"/>
      <color rgb="FF000000"/>
      <name val="Calibri Light"/>
      <family val="2"/>
      <scheme val="major"/>
    </font>
    <font>
      <sz val="11"/>
      <color rgb="FF161616"/>
      <name val="Calibri Light"/>
      <family val="2"/>
      <scheme val="major"/>
    </font>
    <font>
      <b/>
      <sz val="11"/>
      <color rgb="FF161616"/>
      <name val="Calibri Light"/>
      <family val="2"/>
      <scheme val="major"/>
    </font>
    <font>
      <sz val="11"/>
      <name val="Calibri Light"/>
      <family val="2"/>
      <scheme val="major"/>
    </font>
    <font>
      <b/>
      <sz val="11"/>
      <color rgb="FF000000"/>
      <name val="Calibri Light"/>
      <family val="2"/>
      <scheme val="major"/>
    </font>
    <font>
      <u/>
      <sz val="11"/>
      <color rgb="FF0563C1"/>
      <name val="Calibri"/>
      <family val="2"/>
      <scheme val="minor"/>
    </font>
    <font>
      <u/>
      <sz val="11"/>
      <color rgb="FF0563C1"/>
      <name val="Calibri Light"/>
      <family val="2"/>
      <scheme val="maj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9">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2" fillId="0" borderId="0"/>
    <xf numFmtId="0" fontId="25" fillId="0" borderId="0"/>
    <xf numFmtId="0" fontId="25" fillId="0" borderId="0"/>
    <xf numFmtId="0" fontId="25" fillId="0" borderId="0"/>
    <xf numFmtId="0" fontId="38" fillId="0" borderId="0" applyNumberFormat="0" applyFill="0" applyBorder="0" applyAlignment="0" applyProtection="0"/>
  </cellStyleXfs>
  <cellXfs count="63">
    <xf numFmtId="0" fontId="0" fillId="0" borderId="0" xfId="0"/>
    <xf numFmtId="0" fontId="0" fillId="0" borderId="0" xfId="0" applyAlignment="1">
      <alignment horizontal="center" vertical="center"/>
    </xf>
    <xf numFmtId="0" fontId="19" fillId="0" borderId="0" xfId="43" applyFont="1"/>
    <xf numFmtId="0" fontId="16" fillId="0" borderId="0" xfId="0" applyFont="1"/>
    <xf numFmtId="1" fontId="0" fillId="0" borderId="0" xfId="1" applyNumberFormat="1" applyFont="1" applyAlignment="1">
      <alignment horizontal="left"/>
    </xf>
    <xf numFmtId="164" fontId="0" fillId="0" borderId="0" xfId="1" applyNumberFormat="1" applyFont="1" applyAlignment="1"/>
    <xf numFmtId="2" fontId="0" fillId="0" borderId="0" xfId="1" applyNumberFormat="1" applyFont="1"/>
    <xf numFmtId="2" fontId="21" fillId="33" borderId="15" xfId="0" applyNumberFormat="1" applyFont="1" applyFill="1" applyBorder="1" applyAlignment="1">
      <alignment horizontal="center" vertical="center" wrapText="1"/>
    </xf>
    <xf numFmtId="2" fontId="21" fillId="33" borderId="18" xfId="0" applyNumberFormat="1" applyFont="1" applyFill="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10" fontId="0" fillId="0" borderId="19" xfId="0" applyNumberFormat="1" applyBorder="1" applyAlignment="1">
      <alignment horizontal="center" vertical="center"/>
    </xf>
    <xf numFmtId="10" fontId="0" fillId="0" borderId="0" xfId="0" applyNumberFormat="1" applyAlignment="1">
      <alignment horizontal="center" vertical="center"/>
    </xf>
    <xf numFmtId="10" fontId="0" fillId="0" borderId="20" xfId="0" applyNumberFormat="1" applyBorder="1" applyAlignment="1">
      <alignment horizontal="center" vertical="center"/>
    </xf>
    <xf numFmtId="9" fontId="0" fillId="0" borderId="0" xfId="0" applyNumberFormat="1" applyAlignment="1">
      <alignment horizontal="center" vertical="center"/>
    </xf>
    <xf numFmtId="10" fontId="0" fillId="0" borderId="21" xfId="0" applyNumberFormat="1" applyBorder="1" applyAlignment="1">
      <alignment horizontal="center" vertical="center"/>
    </xf>
    <xf numFmtId="9" fontId="0" fillId="0" borderId="22" xfId="0" applyNumberFormat="1" applyBorder="1" applyAlignment="1">
      <alignment horizontal="center" vertical="center"/>
    </xf>
    <xf numFmtId="10" fontId="0" fillId="0" borderId="22" xfId="0" applyNumberFormat="1" applyBorder="1" applyAlignment="1">
      <alignment horizontal="center" vertical="center"/>
    </xf>
    <xf numFmtId="0" fontId="0" fillId="0" borderId="22" xfId="0" applyBorder="1" applyAlignment="1">
      <alignment horizontal="center" vertical="center"/>
    </xf>
    <xf numFmtId="0" fontId="0" fillId="0" borderId="18" xfId="0" applyBorder="1" applyAlignment="1">
      <alignment horizontal="center" vertical="center"/>
    </xf>
    <xf numFmtId="9" fontId="0" fillId="0" borderId="20" xfId="0" applyNumberFormat="1" applyBorder="1" applyAlignment="1">
      <alignment horizontal="center" vertical="center"/>
    </xf>
    <xf numFmtId="9" fontId="0" fillId="0" borderId="19" xfId="0" applyNumberFormat="1" applyBorder="1" applyAlignment="1">
      <alignment horizontal="center" vertical="center"/>
    </xf>
    <xf numFmtId="0" fontId="17" fillId="0" borderId="0" xfId="0" applyFont="1"/>
    <xf numFmtId="0" fontId="23" fillId="33" borderId="23" xfId="44" applyFont="1" applyFill="1" applyBorder="1" applyAlignment="1">
      <alignment horizontal="center" vertical="center"/>
    </xf>
    <xf numFmtId="0" fontId="23" fillId="33" borderId="16" xfId="44" applyFont="1" applyFill="1" applyBorder="1" applyAlignment="1">
      <alignment horizontal="center" vertical="center" wrapText="1"/>
    </xf>
    <xf numFmtId="0" fontId="23" fillId="33" borderId="24" xfId="44" applyFont="1" applyFill="1" applyBorder="1" applyAlignment="1">
      <alignment horizontal="center" vertical="center" wrapText="1"/>
    </xf>
    <xf numFmtId="0" fontId="17" fillId="0" borderId="0" xfId="44" applyFont="1" applyAlignment="1">
      <alignment horizontal="left" vertical="center"/>
    </xf>
    <xf numFmtId="0" fontId="1" fillId="0" borderId="0" xfId="44" applyFont="1" applyAlignment="1">
      <alignment horizontal="left" vertical="center"/>
    </xf>
    <xf numFmtId="0" fontId="24" fillId="34" borderId="16" xfId="43" applyFont="1" applyFill="1" applyBorder="1" applyAlignment="1">
      <alignment horizontal="center" vertical="center"/>
    </xf>
    <xf numFmtId="0" fontId="26" fillId="0" borderId="25" xfId="45" applyFont="1" applyBorder="1" applyAlignment="1">
      <alignment horizontal="left" vertical="center" wrapText="1"/>
    </xf>
    <xf numFmtId="0" fontId="26" fillId="0" borderId="16" xfId="45" applyFont="1" applyBorder="1" applyAlignment="1">
      <alignment horizontal="center" vertical="center" wrapText="1"/>
    </xf>
    <xf numFmtId="0" fontId="27" fillId="0" borderId="0" xfId="44" applyFont="1" applyAlignment="1">
      <alignment horizontal="center"/>
    </xf>
    <xf numFmtId="0" fontId="28" fillId="0" borderId="0" xfId="44" applyFont="1"/>
    <xf numFmtId="0" fontId="25" fillId="0" borderId="0" xfId="45" applyAlignment="1">
      <alignment horizontal="center" wrapText="1"/>
    </xf>
    <xf numFmtId="0" fontId="25" fillId="0" borderId="0" xfId="45" applyAlignment="1">
      <alignment wrapText="1"/>
    </xf>
    <xf numFmtId="0" fontId="22" fillId="0" borderId="0" xfId="44"/>
    <xf numFmtId="0" fontId="29" fillId="33" borderId="0" xfId="46" applyFont="1" applyFill="1"/>
    <xf numFmtId="0" fontId="30" fillId="33" borderId="0" xfId="45" applyFont="1" applyFill="1"/>
    <xf numFmtId="0" fontId="31" fillId="33" borderId="0" xfId="45" applyFont="1" applyFill="1"/>
    <xf numFmtId="0" fontId="31" fillId="33" borderId="0" xfId="46" applyFont="1" applyFill="1"/>
    <xf numFmtId="0" fontId="32" fillId="33" borderId="0" xfId="46" applyFont="1" applyFill="1"/>
    <xf numFmtId="0" fontId="30" fillId="33" borderId="0" xfId="46" applyFont="1" applyFill="1"/>
    <xf numFmtId="0" fontId="33" fillId="33" borderId="0" xfId="46" applyFont="1" applyFill="1" applyAlignment="1">
      <alignment vertical="center"/>
    </xf>
    <xf numFmtId="0" fontId="34" fillId="33" borderId="0" xfId="46" applyFont="1" applyFill="1"/>
    <xf numFmtId="0" fontId="34" fillId="33" borderId="0" xfId="45" applyFont="1" applyFill="1"/>
    <xf numFmtId="0" fontId="35" fillId="33" borderId="0" xfId="46" applyFont="1" applyFill="1" applyAlignment="1">
      <alignment vertical="center"/>
    </xf>
    <xf numFmtId="0" fontId="36" fillId="33" borderId="0" xfId="46" applyFont="1" applyFill="1" applyAlignment="1">
      <alignment vertical="center"/>
    </xf>
    <xf numFmtId="0" fontId="34" fillId="33" borderId="0" xfId="46" applyFont="1" applyFill="1" applyAlignment="1">
      <alignment vertical="center"/>
    </xf>
    <xf numFmtId="0" fontId="37" fillId="33" borderId="0" xfId="46" applyFont="1" applyFill="1" applyAlignment="1">
      <alignment vertical="center"/>
    </xf>
    <xf numFmtId="0" fontId="30" fillId="33" borderId="0" xfId="47" applyFont="1" applyFill="1"/>
    <xf numFmtId="0" fontId="37" fillId="33" borderId="0" xfId="46" applyFont="1" applyFill="1"/>
    <xf numFmtId="3" fontId="36" fillId="33" borderId="0" xfId="46" applyNumberFormat="1" applyFont="1" applyFill="1" applyAlignment="1">
      <alignment horizontal="left" vertical="center"/>
    </xf>
    <xf numFmtId="0" fontId="30" fillId="33" borderId="0" xfId="47" applyFont="1" applyFill="1" applyAlignment="1">
      <alignment vertical="center"/>
    </xf>
    <xf numFmtId="3" fontId="30" fillId="33" borderId="0" xfId="46" applyNumberFormat="1" applyFont="1" applyFill="1" applyAlignment="1">
      <alignment vertical="center"/>
    </xf>
    <xf numFmtId="0" fontId="30" fillId="33" borderId="0" xfId="46" applyFont="1" applyFill="1" applyAlignment="1">
      <alignment vertical="center"/>
    </xf>
    <xf numFmtId="0" fontId="39" fillId="33" borderId="0" xfId="48" applyFont="1" applyFill="1"/>
    <xf numFmtId="0" fontId="39" fillId="33" borderId="0" xfId="48" applyFont="1" applyFill="1" applyBorder="1"/>
    <xf numFmtId="2" fontId="20" fillId="33" borderId="11" xfId="0" applyNumberFormat="1" applyFont="1" applyFill="1" applyBorder="1" applyAlignment="1">
      <alignment horizontal="center" vertical="center"/>
    </xf>
    <xf numFmtId="2" fontId="20" fillId="33" borderId="13" xfId="0" applyNumberFormat="1" applyFont="1" applyFill="1" applyBorder="1" applyAlignment="1">
      <alignment horizontal="center" vertical="center"/>
    </xf>
    <xf numFmtId="2" fontId="20" fillId="33" borderId="17" xfId="0" applyNumberFormat="1" applyFont="1" applyFill="1" applyBorder="1" applyAlignment="1">
      <alignment horizontal="center" vertical="center"/>
    </xf>
    <xf numFmtId="2" fontId="20" fillId="33" borderId="10" xfId="0" applyNumberFormat="1" applyFont="1" applyFill="1" applyBorder="1" applyAlignment="1">
      <alignment horizontal="center" vertical="center"/>
    </xf>
    <xf numFmtId="2" fontId="20" fillId="33" borderId="14" xfId="0" applyNumberFormat="1" applyFont="1" applyFill="1" applyBorder="1" applyAlignment="1">
      <alignment horizontal="center" vertical="center"/>
    </xf>
    <xf numFmtId="2" fontId="20" fillId="33" borderId="12" xfId="0" applyNumberFormat="1" applyFont="1" applyFill="1" applyBorder="1" applyAlignment="1">
      <alignment horizontal="center" vertical="center"/>
    </xf>
  </cellXfs>
  <cellStyles count="49">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Hyperlink 2 2" xfId="48" xr:uid="{00000000-0005-0000-0000-000023000000}"/>
    <cellStyle name="Input" xfId="10" builtinId="20" customBuiltin="1"/>
    <cellStyle name="Linked Cell" xfId="13" builtinId="24" customBuiltin="1"/>
    <cellStyle name="Neutral" xfId="9" builtinId="28" customBuiltin="1"/>
    <cellStyle name="Normal" xfId="0" builtinId="0"/>
    <cellStyle name="Normal 2" xfId="44" xr:uid="{00000000-0005-0000-0000-000028000000}"/>
    <cellStyle name="Normal 2 2 2" xfId="46" xr:uid="{00000000-0005-0000-0000-000029000000}"/>
    <cellStyle name="Normal 3" xfId="45" xr:uid="{00000000-0005-0000-0000-00002A000000}"/>
    <cellStyle name="Normal 3 2 2" xfId="47" xr:uid="{00000000-0005-0000-0000-00002B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71261</xdr:colOff>
      <xdr:row>2</xdr:row>
      <xdr:rowOff>18696</xdr:rowOff>
    </xdr:from>
    <xdr:to>
      <xdr:col>1</xdr:col>
      <xdr:colOff>838200</xdr:colOff>
      <xdr:row>7</xdr:row>
      <xdr:rowOff>25701</xdr:rowOff>
    </xdr:to>
    <xdr:pic>
      <xdr:nvPicPr>
        <xdr:cNvPr id="2" name="Picture 1" descr="Image">
          <a:extLst>
            <a:ext uri="{FF2B5EF4-FFF2-40B4-BE49-F238E27FC236}">
              <a16:creationId xmlns:a16="http://schemas.microsoft.com/office/drawing/2014/main" id="{4E98C2B0-032C-A345-9168-22B0C82421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261" y="552096"/>
          <a:ext cx="1465439" cy="1404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AppData/Roaming/Microsoft/Excel/twitter.com/survation" TargetMode="Externa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9"/>
  <sheetViews>
    <sheetView showGridLines="0" tabSelected="1" zoomScaleNormal="100" workbookViewId="0"/>
  </sheetViews>
  <sheetFormatPr baseColWidth="10" defaultColWidth="9.1640625" defaultRowHeight="15" x14ac:dyDescent="0.2"/>
  <cols>
    <col min="1" max="1" width="9.1640625" style="37"/>
    <col min="2" max="2" width="11.1640625" style="37" customWidth="1"/>
    <col min="3" max="3" width="10.33203125" style="37" customWidth="1"/>
    <col min="4" max="4" width="15" style="37" customWidth="1"/>
    <col min="5" max="5" width="16.5" style="37" customWidth="1"/>
    <col min="6" max="6" width="21" style="37" customWidth="1"/>
    <col min="7" max="7" width="10.1640625" style="37" customWidth="1"/>
    <col min="8" max="8" width="15.1640625" style="37" customWidth="1"/>
    <col min="9" max="9" width="10.6640625" style="37" customWidth="1"/>
    <col min="10" max="16384" width="9.1640625" style="37"/>
  </cols>
  <sheetData>
    <row r="1" spans="1:19" ht="27" customHeight="1" x14ac:dyDescent="0.5">
      <c r="A1" s="36"/>
      <c r="B1" s="36"/>
      <c r="C1" s="36"/>
      <c r="D1" s="36"/>
      <c r="E1" s="36"/>
      <c r="F1" s="36"/>
      <c r="G1" s="36"/>
      <c r="H1" s="36"/>
      <c r="I1" s="36"/>
    </row>
    <row r="2" spans="1:19" ht="42" x14ac:dyDescent="0.5">
      <c r="A2" s="36" t="s">
        <v>137</v>
      </c>
      <c r="B2" s="36"/>
      <c r="C2" s="36"/>
      <c r="D2" s="36"/>
      <c r="E2" s="36"/>
      <c r="F2" s="36"/>
      <c r="G2" s="36"/>
      <c r="H2" s="36"/>
      <c r="I2" s="36"/>
    </row>
    <row r="3" spans="1:19" s="38" customFormat="1" ht="22" customHeight="1" x14ac:dyDescent="0.25">
      <c r="B3" s="39"/>
      <c r="C3" s="39"/>
      <c r="D3" s="39"/>
      <c r="E3" s="39"/>
      <c r="F3" s="39"/>
      <c r="G3" s="39"/>
    </row>
    <row r="4" spans="1:19" ht="22" customHeight="1" x14ac:dyDescent="0.2"/>
    <row r="5" spans="1:19" ht="22" customHeight="1" x14ac:dyDescent="0.2">
      <c r="A5" s="40"/>
      <c r="B5" s="41"/>
      <c r="C5" s="41"/>
      <c r="D5" s="41"/>
      <c r="E5" s="41"/>
      <c r="F5" s="40"/>
    </row>
    <row r="6" spans="1:19" ht="22" customHeight="1" x14ac:dyDescent="0.2">
      <c r="A6" s="41"/>
      <c r="B6" s="41"/>
      <c r="C6" s="41"/>
      <c r="D6" s="41"/>
      <c r="E6" s="40"/>
      <c r="F6" s="40"/>
    </row>
    <row r="7" spans="1:19" ht="22" customHeight="1" x14ac:dyDescent="0.2">
      <c r="A7" s="41"/>
      <c r="B7" s="41"/>
      <c r="C7" s="41"/>
      <c r="D7" s="41"/>
      <c r="E7" s="40"/>
      <c r="F7" s="40"/>
    </row>
    <row r="8" spans="1:19" ht="22" customHeight="1" x14ac:dyDescent="0.2">
      <c r="A8" s="41"/>
      <c r="B8" s="41"/>
      <c r="C8" s="41"/>
      <c r="D8" s="41"/>
      <c r="E8" s="40"/>
      <c r="F8" s="40"/>
    </row>
    <row r="9" spans="1:19" ht="22" customHeight="1" x14ac:dyDescent="0.25">
      <c r="A9" s="39" t="s">
        <v>94</v>
      </c>
      <c r="B9" s="41"/>
      <c r="C9" s="41"/>
      <c r="D9" s="41"/>
      <c r="E9" s="40"/>
      <c r="F9" s="40"/>
    </row>
    <row r="10" spans="1:19" ht="8" customHeight="1" x14ac:dyDescent="0.2">
      <c r="B10" s="42"/>
      <c r="C10" s="42"/>
      <c r="D10" s="41"/>
      <c r="E10" s="40"/>
      <c r="F10" s="40"/>
    </row>
    <row r="11" spans="1:19" ht="26" x14ac:dyDescent="0.2">
      <c r="A11" s="42" t="s">
        <v>95</v>
      </c>
      <c r="B11" s="43"/>
      <c r="C11" s="43"/>
      <c r="D11" s="43"/>
      <c r="E11" s="43"/>
      <c r="F11" s="43"/>
      <c r="G11" s="44"/>
      <c r="H11" s="44"/>
      <c r="I11" s="44"/>
      <c r="J11" s="44"/>
    </row>
    <row r="12" spans="1:19" x14ac:dyDescent="0.2">
      <c r="A12" s="45" t="s">
        <v>96</v>
      </c>
      <c r="B12" s="45"/>
      <c r="C12" s="43"/>
      <c r="D12" s="43"/>
      <c r="E12" s="43"/>
      <c r="F12" s="45" t="s">
        <v>97</v>
      </c>
      <c r="G12" s="45"/>
      <c r="H12" s="44"/>
      <c r="I12" s="44"/>
      <c r="J12" s="44"/>
    </row>
    <row r="13" spans="1:19" x14ac:dyDescent="0.2">
      <c r="A13" s="46" t="s">
        <v>98</v>
      </c>
      <c r="B13" s="46"/>
      <c r="C13" s="46"/>
      <c r="D13" s="43"/>
      <c r="E13" s="43"/>
      <c r="F13" s="47" t="s">
        <v>99</v>
      </c>
      <c r="G13" s="47"/>
      <c r="H13" s="47"/>
      <c r="I13" s="47"/>
      <c r="J13" s="47"/>
      <c r="K13" s="47"/>
      <c r="L13" s="47"/>
      <c r="M13" s="47"/>
      <c r="N13" s="47"/>
      <c r="O13" s="47"/>
      <c r="P13" s="47"/>
      <c r="Q13" s="47"/>
      <c r="R13" s="47"/>
      <c r="S13" s="47"/>
    </row>
    <row r="14" spans="1:19" x14ac:dyDescent="0.2">
      <c r="A14" s="47"/>
      <c r="B14" s="43"/>
      <c r="C14" s="43"/>
      <c r="D14" s="43"/>
      <c r="E14" s="43"/>
      <c r="F14" s="47" t="s">
        <v>100</v>
      </c>
      <c r="G14" s="47"/>
      <c r="H14" s="47"/>
      <c r="I14" s="47"/>
      <c r="J14" s="47"/>
      <c r="K14" s="47"/>
      <c r="L14" s="47"/>
      <c r="M14" s="47"/>
      <c r="N14" s="47"/>
      <c r="O14" s="47"/>
      <c r="P14" s="47"/>
      <c r="Q14" s="47"/>
      <c r="R14" s="47"/>
      <c r="S14" s="47"/>
    </row>
    <row r="15" spans="1:19" x14ac:dyDescent="0.2">
      <c r="A15" s="45" t="s">
        <v>101</v>
      </c>
      <c r="B15" s="43"/>
      <c r="C15" s="43"/>
      <c r="D15" s="43"/>
      <c r="E15" s="43"/>
      <c r="F15" s="43"/>
      <c r="G15" s="44"/>
      <c r="H15" s="44"/>
      <c r="I15" s="44"/>
      <c r="J15" s="44"/>
    </row>
    <row r="16" spans="1:19" x14ac:dyDescent="0.2">
      <c r="A16" s="47" t="s">
        <v>102</v>
      </c>
      <c r="B16" s="45"/>
      <c r="C16" s="45"/>
      <c r="D16" s="43"/>
      <c r="E16" s="43"/>
      <c r="F16" s="45" t="s">
        <v>103</v>
      </c>
      <c r="G16" s="44"/>
      <c r="H16" s="44"/>
      <c r="I16" s="44"/>
      <c r="J16" s="44"/>
    </row>
    <row r="17" spans="1:19" x14ac:dyDescent="0.2">
      <c r="A17" s="47" t="s">
        <v>104</v>
      </c>
      <c r="B17" s="47"/>
      <c r="C17" s="47"/>
      <c r="D17" s="47"/>
      <c r="E17" s="47"/>
      <c r="F17" s="47" t="s">
        <v>105</v>
      </c>
      <c r="G17" s="45"/>
      <c r="H17" s="44"/>
      <c r="I17" s="44"/>
      <c r="J17" s="44"/>
    </row>
    <row r="18" spans="1:19" x14ac:dyDescent="0.2">
      <c r="A18" s="47" t="s">
        <v>106</v>
      </c>
      <c r="B18" s="47"/>
      <c r="C18" s="47"/>
      <c r="D18" s="47"/>
      <c r="E18" s="47"/>
      <c r="F18" s="46" t="s">
        <v>107</v>
      </c>
      <c r="G18" s="47"/>
      <c r="H18" s="47"/>
      <c r="I18" s="47"/>
      <c r="J18" s="47"/>
      <c r="K18" s="47"/>
      <c r="L18" s="47"/>
      <c r="M18" s="47"/>
      <c r="N18" s="47"/>
      <c r="O18" s="47"/>
      <c r="P18" s="47"/>
      <c r="Q18" s="47"/>
      <c r="R18" s="47"/>
      <c r="S18" s="47"/>
    </row>
    <row r="19" spans="1:19" x14ac:dyDescent="0.2">
      <c r="B19" s="43"/>
      <c r="C19" s="43"/>
      <c r="D19" s="43"/>
      <c r="E19" s="43"/>
      <c r="F19" s="47" t="s">
        <v>108</v>
      </c>
      <c r="G19" s="46"/>
      <c r="H19" s="46"/>
      <c r="I19" s="46"/>
      <c r="J19" s="46"/>
      <c r="K19" s="46"/>
      <c r="L19" s="46"/>
      <c r="M19" s="46"/>
      <c r="N19" s="46"/>
      <c r="O19" s="46"/>
      <c r="P19" s="46"/>
      <c r="Q19" s="46"/>
      <c r="R19" s="46"/>
      <c r="S19" s="46"/>
    </row>
    <row r="20" spans="1:19" ht="13" customHeight="1" x14ac:dyDescent="0.2">
      <c r="A20" s="45" t="s">
        <v>109</v>
      </c>
      <c r="B20" s="45"/>
      <c r="C20" s="45"/>
      <c r="D20" s="43"/>
      <c r="E20" s="43"/>
      <c r="F20" s="47"/>
      <c r="G20" s="47"/>
      <c r="H20" s="47"/>
      <c r="I20" s="47"/>
      <c r="J20" s="47"/>
      <c r="K20" s="47"/>
      <c r="L20" s="47"/>
      <c r="M20" s="47"/>
      <c r="N20" s="47"/>
      <c r="O20" s="47"/>
      <c r="P20" s="47"/>
      <c r="Q20" s="47"/>
      <c r="R20" s="47"/>
      <c r="S20" s="47"/>
    </row>
    <row r="21" spans="1:19" x14ac:dyDescent="0.2">
      <c r="A21" s="47" t="s">
        <v>110</v>
      </c>
      <c r="B21" s="47"/>
      <c r="C21" s="47"/>
      <c r="D21" s="47"/>
      <c r="E21" s="47"/>
      <c r="F21" s="48" t="s">
        <v>111</v>
      </c>
      <c r="G21" s="49"/>
      <c r="H21" s="44"/>
      <c r="I21" s="44"/>
      <c r="J21" s="44"/>
    </row>
    <row r="22" spans="1:19" x14ac:dyDescent="0.2">
      <c r="B22" s="47"/>
      <c r="C22" s="47"/>
      <c r="D22" s="47"/>
      <c r="E22" s="43"/>
      <c r="F22" s="49" t="s">
        <v>112</v>
      </c>
      <c r="G22" s="49"/>
      <c r="H22" s="50"/>
      <c r="I22" s="44"/>
      <c r="J22" s="44"/>
    </row>
    <row r="23" spans="1:19" x14ac:dyDescent="0.2">
      <c r="A23" s="45" t="s">
        <v>113</v>
      </c>
      <c r="B23" s="45"/>
      <c r="F23" s="49" t="s">
        <v>114</v>
      </c>
      <c r="G23" s="49"/>
      <c r="H23" s="41"/>
      <c r="I23" s="41"/>
      <c r="J23" s="41"/>
      <c r="K23" s="41"/>
      <c r="L23" s="41"/>
      <c r="M23" s="41"/>
      <c r="N23" s="41"/>
      <c r="O23" s="41"/>
      <c r="P23" s="41"/>
      <c r="Q23" s="41"/>
      <c r="R23" s="41"/>
      <c r="S23" s="41"/>
    </row>
    <row r="24" spans="1:19" x14ac:dyDescent="0.2">
      <c r="A24" s="51">
        <v>559</v>
      </c>
      <c r="B24" s="43"/>
      <c r="C24" s="43"/>
      <c r="D24" s="43"/>
      <c r="E24" s="43"/>
      <c r="F24" s="49" t="s">
        <v>115</v>
      </c>
      <c r="G24" s="49"/>
      <c r="H24" s="41"/>
      <c r="I24" s="41"/>
      <c r="J24" s="41"/>
      <c r="K24" s="41"/>
      <c r="L24" s="41"/>
      <c r="M24" s="41"/>
      <c r="N24" s="41"/>
      <c r="O24" s="41"/>
      <c r="P24" s="41"/>
      <c r="Q24" s="41"/>
      <c r="R24" s="41"/>
      <c r="S24" s="44"/>
    </row>
    <row r="25" spans="1:19" x14ac:dyDescent="0.2">
      <c r="B25" s="45"/>
      <c r="C25" s="43"/>
      <c r="D25" s="43"/>
      <c r="E25" s="43"/>
      <c r="F25" s="52" t="s">
        <v>116</v>
      </c>
      <c r="G25" s="49"/>
      <c r="H25" s="41"/>
      <c r="I25" s="41"/>
      <c r="J25" s="41"/>
      <c r="K25" s="41"/>
      <c r="L25" s="41"/>
      <c r="M25" s="41"/>
      <c r="N25" s="41"/>
      <c r="O25" s="41"/>
      <c r="P25" s="41"/>
      <c r="Q25" s="41"/>
      <c r="R25" s="41"/>
      <c r="S25" s="41"/>
    </row>
    <row r="26" spans="1:19" x14ac:dyDescent="0.2">
      <c r="B26" s="45"/>
      <c r="C26" s="43"/>
      <c r="D26" s="43"/>
      <c r="E26" s="43"/>
      <c r="F26" s="52" t="s">
        <v>117</v>
      </c>
      <c r="G26" s="49"/>
      <c r="H26" s="41"/>
      <c r="I26" s="41"/>
      <c r="J26" s="41"/>
      <c r="K26" s="41"/>
      <c r="L26" s="41"/>
      <c r="M26" s="41"/>
      <c r="N26" s="41"/>
      <c r="O26" s="41"/>
      <c r="P26" s="41"/>
      <c r="Q26" s="41"/>
      <c r="R26" s="41"/>
      <c r="S26" s="41"/>
    </row>
    <row r="27" spans="1:19" x14ac:dyDescent="0.2">
      <c r="B27" s="43"/>
      <c r="C27" s="43"/>
      <c r="D27" s="43"/>
      <c r="E27" s="43"/>
      <c r="F27" s="41" t="s">
        <v>118</v>
      </c>
      <c r="G27" s="52"/>
      <c r="H27" s="41"/>
      <c r="I27" s="41"/>
      <c r="J27" s="41"/>
      <c r="K27" s="41"/>
      <c r="L27" s="41"/>
      <c r="M27" s="41"/>
      <c r="N27" s="41"/>
      <c r="O27" s="41"/>
      <c r="P27" s="41"/>
      <c r="Q27" s="41"/>
      <c r="R27" s="41"/>
      <c r="S27" s="41"/>
    </row>
    <row r="28" spans="1:19" ht="8" customHeight="1" x14ac:dyDescent="0.2">
      <c r="A28" s="48"/>
      <c r="B28" s="43"/>
      <c r="C28" s="43"/>
      <c r="D28" s="43"/>
      <c r="E28" s="43"/>
      <c r="F28" s="44"/>
      <c r="G28" s="44"/>
      <c r="H28" s="41"/>
      <c r="I28" s="41"/>
      <c r="J28" s="41"/>
      <c r="K28" s="41"/>
      <c r="L28" s="41"/>
      <c r="M28" s="41"/>
      <c r="N28" s="41"/>
      <c r="O28" s="41"/>
      <c r="P28" s="41"/>
      <c r="Q28" s="41"/>
      <c r="R28" s="41"/>
      <c r="S28" s="41"/>
    </row>
    <row r="29" spans="1:19" ht="16" x14ac:dyDescent="0.2">
      <c r="A29" s="40"/>
      <c r="B29" s="43"/>
      <c r="C29" s="43"/>
      <c r="D29" s="43"/>
      <c r="E29" s="43"/>
      <c r="F29" s="50" t="s">
        <v>119</v>
      </c>
      <c r="G29" s="50"/>
      <c r="H29" s="44"/>
      <c r="I29" s="44"/>
      <c r="J29" s="44"/>
    </row>
    <row r="30" spans="1:19" ht="16" x14ac:dyDescent="0.2">
      <c r="A30" s="40"/>
      <c r="B30" s="41"/>
      <c r="C30" s="41"/>
      <c r="D30" s="41"/>
      <c r="E30" s="40"/>
      <c r="F30" s="41" t="s">
        <v>120</v>
      </c>
      <c r="G30" s="50"/>
      <c r="H30" s="41"/>
      <c r="I30" s="41"/>
      <c r="J30" s="41"/>
      <c r="K30" s="41"/>
      <c r="L30" s="41"/>
      <c r="M30" s="41"/>
      <c r="N30" s="41"/>
      <c r="O30" s="41"/>
      <c r="P30" s="41"/>
      <c r="Q30" s="41"/>
      <c r="R30" s="41"/>
      <c r="S30" s="41"/>
    </row>
    <row r="31" spans="1:19" ht="16" x14ac:dyDescent="0.2">
      <c r="A31" s="40"/>
      <c r="B31" s="41"/>
      <c r="C31" s="41"/>
      <c r="D31" s="41"/>
      <c r="E31" s="40"/>
      <c r="F31" s="41" t="s">
        <v>121</v>
      </c>
      <c r="G31" s="41"/>
      <c r="H31" s="41"/>
      <c r="I31" s="41"/>
      <c r="J31" s="41"/>
      <c r="K31" s="41"/>
      <c r="L31" s="41"/>
      <c r="M31" s="41"/>
      <c r="N31" s="41"/>
      <c r="O31" s="41"/>
      <c r="P31" s="41"/>
      <c r="Q31" s="41"/>
      <c r="R31" s="41"/>
      <c r="S31" s="41"/>
    </row>
    <row r="32" spans="1:19" ht="16" x14ac:dyDescent="0.2">
      <c r="A32" s="40"/>
      <c r="B32" s="41"/>
      <c r="C32" s="41"/>
      <c r="D32" s="41"/>
      <c r="E32" s="40"/>
      <c r="F32" s="41" t="s">
        <v>122</v>
      </c>
      <c r="G32" s="41"/>
      <c r="H32" s="41"/>
      <c r="I32" s="41"/>
      <c r="J32" s="41"/>
      <c r="K32" s="41"/>
      <c r="L32" s="41"/>
      <c r="M32" s="41"/>
      <c r="N32" s="41"/>
      <c r="O32" s="41"/>
      <c r="P32" s="41"/>
      <c r="Q32" s="41"/>
      <c r="R32" s="41"/>
    </row>
    <row r="33" spans="1:19" ht="16" x14ac:dyDescent="0.2">
      <c r="A33" s="53"/>
      <c r="B33" s="41"/>
      <c r="C33" s="41"/>
      <c r="D33" s="41"/>
      <c r="E33" s="40"/>
      <c r="F33" s="41" t="s">
        <v>123</v>
      </c>
      <c r="G33" s="41"/>
      <c r="H33" s="41"/>
      <c r="I33" s="41"/>
      <c r="J33" s="41"/>
      <c r="K33" s="41"/>
      <c r="L33" s="41"/>
      <c r="M33" s="41"/>
      <c r="N33" s="41"/>
      <c r="O33" s="41"/>
      <c r="P33" s="41"/>
      <c r="Q33" s="41"/>
      <c r="R33" s="41"/>
      <c r="S33" s="41"/>
    </row>
    <row r="34" spans="1:19" ht="16" x14ac:dyDescent="0.2">
      <c r="A34" s="53"/>
      <c r="B34" s="40"/>
      <c r="C34" s="40"/>
      <c r="D34" s="40"/>
      <c r="E34" s="40"/>
      <c r="F34" s="41" t="s">
        <v>124</v>
      </c>
      <c r="G34" s="41"/>
      <c r="H34" s="41"/>
      <c r="I34" s="41"/>
      <c r="J34" s="41"/>
      <c r="K34" s="41"/>
      <c r="L34" s="41"/>
      <c r="M34" s="41"/>
      <c r="N34" s="41"/>
      <c r="O34" s="41"/>
      <c r="P34" s="41"/>
      <c r="Q34" s="41"/>
      <c r="R34" s="41"/>
      <c r="S34" s="41"/>
    </row>
    <row r="35" spans="1:19" ht="16" x14ac:dyDescent="0.2">
      <c r="A35" s="54"/>
      <c r="B35" s="40"/>
      <c r="C35" s="40"/>
      <c r="D35" s="40"/>
      <c r="E35" s="40"/>
      <c r="F35" s="40"/>
      <c r="G35" s="41"/>
      <c r="H35" s="41"/>
      <c r="I35" s="41"/>
      <c r="J35" s="41"/>
      <c r="K35" s="41"/>
      <c r="L35" s="41"/>
      <c r="M35" s="41"/>
      <c r="N35" s="41"/>
      <c r="O35" s="41"/>
      <c r="P35" s="41"/>
      <c r="Q35" s="41"/>
      <c r="R35" s="41"/>
      <c r="S35" s="41"/>
    </row>
    <row r="36" spans="1:19" ht="16" x14ac:dyDescent="0.2">
      <c r="A36" s="54"/>
      <c r="B36" s="40"/>
      <c r="C36" s="40"/>
      <c r="D36" s="40"/>
      <c r="E36" s="40"/>
      <c r="F36" s="41" t="s">
        <v>125</v>
      </c>
      <c r="G36" s="41"/>
      <c r="H36" s="55"/>
    </row>
    <row r="37" spans="1:19" ht="16" x14ac:dyDescent="0.2">
      <c r="A37" s="48"/>
      <c r="B37" s="40"/>
      <c r="C37" s="40"/>
      <c r="D37" s="40"/>
      <c r="E37" s="40"/>
      <c r="F37" s="41" t="s">
        <v>126</v>
      </c>
      <c r="G37" s="41"/>
      <c r="H37" s="41"/>
      <c r="I37" s="41"/>
      <c r="J37" s="41"/>
      <c r="K37" s="41"/>
      <c r="L37" s="41"/>
      <c r="M37" s="41"/>
      <c r="N37" s="41"/>
      <c r="O37" s="41"/>
      <c r="P37" s="41"/>
      <c r="Q37" s="41"/>
      <c r="R37" s="41"/>
      <c r="S37" s="41"/>
    </row>
    <row r="38" spans="1:19" ht="16" x14ac:dyDescent="0.2">
      <c r="A38" s="48"/>
      <c r="B38" s="41"/>
      <c r="C38" s="41"/>
      <c r="D38" s="41"/>
      <c r="E38" s="40"/>
      <c r="F38" s="41"/>
      <c r="G38" s="41"/>
      <c r="H38" s="41"/>
      <c r="I38" s="41"/>
      <c r="J38" s="41"/>
      <c r="K38" s="41"/>
      <c r="L38" s="41"/>
      <c r="M38" s="41"/>
      <c r="N38" s="41"/>
      <c r="O38" s="41"/>
      <c r="P38" s="41"/>
      <c r="Q38" s="41"/>
      <c r="R38" s="41"/>
      <c r="S38" s="41"/>
    </row>
    <row r="39" spans="1:19" ht="16" x14ac:dyDescent="0.2">
      <c r="A39" s="41"/>
      <c r="B39" s="41"/>
      <c r="C39" s="41"/>
      <c r="D39" s="41"/>
      <c r="E39" s="40"/>
      <c r="F39" s="41" t="s">
        <v>127</v>
      </c>
      <c r="G39" s="41"/>
    </row>
    <row r="40" spans="1:19" ht="16" x14ac:dyDescent="0.2">
      <c r="A40" s="41"/>
      <c r="B40" s="41"/>
      <c r="C40" s="41"/>
      <c r="D40" s="41"/>
      <c r="E40" s="40"/>
      <c r="F40" s="41"/>
      <c r="G40" s="41"/>
      <c r="H40" s="41"/>
      <c r="I40" s="41"/>
      <c r="J40" s="41"/>
      <c r="K40" s="41"/>
    </row>
    <row r="41" spans="1:19" ht="16" x14ac:dyDescent="0.2">
      <c r="A41" s="41"/>
      <c r="B41" s="41"/>
      <c r="C41" s="41"/>
      <c r="D41" s="41"/>
      <c r="E41" s="40"/>
      <c r="F41" s="41" t="s">
        <v>128</v>
      </c>
      <c r="G41" s="41"/>
    </row>
    <row r="42" spans="1:19" ht="16" x14ac:dyDescent="0.2">
      <c r="A42" s="41"/>
      <c r="B42" s="41"/>
      <c r="C42" s="41"/>
      <c r="D42" s="41"/>
      <c r="E42" s="40"/>
      <c r="F42" s="56" t="s">
        <v>129</v>
      </c>
      <c r="G42" s="41"/>
      <c r="H42" s="41"/>
      <c r="I42" s="55"/>
    </row>
    <row r="43" spans="1:19" ht="16" x14ac:dyDescent="0.2">
      <c r="A43" s="41"/>
      <c r="B43" s="41"/>
      <c r="C43" s="41"/>
      <c r="D43" s="41"/>
      <c r="E43" s="40"/>
      <c r="F43" s="41"/>
      <c r="G43" s="56"/>
      <c r="H43" s="55"/>
      <c r="I43" s="55"/>
    </row>
    <row r="44" spans="1:19" ht="16" x14ac:dyDescent="0.2">
      <c r="A44" s="41"/>
      <c r="B44" s="41"/>
      <c r="C44" s="41"/>
      <c r="D44" s="41"/>
      <c r="E44" s="40"/>
      <c r="F44" s="41" t="s">
        <v>130</v>
      </c>
      <c r="G44" s="41"/>
      <c r="H44" s="41"/>
      <c r="I44" s="41"/>
      <c r="J44" s="41"/>
      <c r="K44" s="41"/>
      <c r="L44" s="41"/>
      <c r="M44" s="41"/>
      <c r="N44" s="41"/>
      <c r="O44" s="41"/>
      <c r="P44" s="41"/>
      <c r="Q44" s="41"/>
      <c r="R44" s="41"/>
      <c r="S44" s="41"/>
    </row>
    <row r="45" spans="1:19" ht="16" x14ac:dyDescent="0.2">
      <c r="A45" s="41"/>
      <c r="B45" s="41"/>
      <c r="C45" s="41"/>
      <c r="D45" s="41"/>
      <c r="E45" s="40"/>
      <c r="F45" s="41"/>
      <c r="G45" s="41"/>
      <c r="H45" s="41"/>
      <c r="I45" s="41"/>
      <c r="J45" s="41"/>
      <c r="K45" s="41"/>
      <c r="L45" s="41"/>
      <c r="M45" s="41"/>
      <c r="N45" s="41"/>
      <c r="O45" s="41"/>
      <c r="P45" s="41"/>
      <c r="Q45" s="41"/>
      <c r="R45" s="41"/>
      <c r="S45" s="41"/>
    </row>
    <row r="46" spans="1:19" ht="16" x14ac:dyDescent="0.2">
      <c r="A46" s="41"/>
      <c r="B46" s="41"/>
      <c r="C46" s="41"/>
      <c r="D46" s="41"/>
      <c r="E46" s="40"/>
      <c r="F46" s="41" t="s">
        <v>131</v>
      </c>
      <c r="G46" s="41"/>
      <c r="H46" s="41"/>
      <c r="I46" s="41"/>
      <c r="J46" s="41"/>
      <c r="K46" s="41"/>
      <c r="L46" s="41"/>
    </row>
    <row r="47" spans="1:19" ht="16" x14ac:dyDescent="0.2">
      <c r="A47" s="41"/>
      <c r="B47" s="41"/>
      <c r="C47" s="41"/>
      <c r="D47" s="41"/>
      <c r="E47" s="40"/>
      <c r="F47" s="41"/>
      <c r="G47" s="41"/>
      <c r="H47" s="41"/>
      <c r="I47" s="41"/>
      <c r="J47" s="41"/>
      <c r="K47" s="41"/>
    </row>
    <row r="48" spans="1:19" ht="16" x14ac:dyDescent="0.2">
      <c r="B48" s="41"/>
      <c r="C48" s="41"/>
      <c r="D48" s="41"/>
      <c r="E48" s="40"/>
      <c r="F48" s="41" t="s">
        <v>132</v>
      </c>
      <c r="G48" s="41"/>
    </row>
    <row r="49" spans="2:19" ht="16" x14ac:dyDescent="0.2">
      <c r="B49" s="41"/>
      <c r="C49" s="41"/>
      <c r="D49" s="41"/>
      <c r="E49" s="40"/>
      <c r="F49" s="56" t="s">
        <v>133</v>
      </c>
      <c r="H49" s="56"/>
      <c r="I49" s="55"/>
    </row>
    <row r="50" spans="2:19" ht="16" x14ac:dyDescent="0.2">
      <c r="B50" s="41"/>
      <c r="C50" s="41"/>
      <c r="D50" s="41"/>
      <c r="E50" s="40"/>
      <c r="G50" s="41"/>
    </row>
    <row r="51" spans="2:19" ht="16" x14ac:dyDescent="0.2">
      <c r="B51" s="41"/>
      <c r="C51" s="41"/>
      <c r="D51" s="41"/>
      <c r="E51" s="40"/>
      <c r="F51" s="41" t="s">
        <v>134</v>
      </c>
      <c r="G51" s="41"/>
      <c r="H51" s="41"/>
      <c r="I51" s="41"/>
      <c r="J51" s="41"/>
      <c r="K51" s="41"/>
      <c r="L51" s="41"/>
      <c r="M51" s="41"/>
      <c r="N51" s="41"/>
      <c r="O51" s="41"/>
      <c r="P51" s="41"/>
      <c r="Q51" s="41"/>
      <c r="R51" s="41"/>
      <c r="S51" s="41"/>
    </row>
    <row r="52" spans="2:19" ht="16" x14ac:dyDescent="0.2">
      <c r="B52" s="41"/>
      <c r="C52" s="41"/>
      <c r="D52" s="41"/>
      <c r="E52" s="40"/>
      <c r="F52" s="41" t="s">
        <v>135</v>
      </c>
      <c r="G52" s="41"/>
      <c r="H52" s="41"/>
      <c r="I52" s="41"/>
    </row>
    <row r="53" spans="2:19" x14ac:dyDescent="0.2">
      <c r="F53" s="41" t="s">
        <v>136</v>
      </c>
      <c r="G53" s="41"/>
      <c r="H53" s="41"/>
      <c r="I53" s="41"/>
      <c r="J53" s="41"/>
      <c r="K53" s="41"/>
      <c r="L53" s="41"/>
    </row>
    <row r="55" spans="2:19" x14ac:dyDescent="0.2">
      <c r="G55" s="41"/>
    </row>
    <row r="57" spans="2:19" x14ac:dyDescent="0.2">
      <c r="G57" s="41"/>
    </row>
    <row r="58" spans="2:19" x14ac:dyDescent="0.2">
      <c r="G58" s="41"/>
    </row>
    <row r="59" spans="2:19" x14ac:dyDescent="0.2">
      <c r="G59" s="41"/>
    </row>
  </sheetData>
  <hyperlinks>
    <hyperlink ref="F42" r:id="rId1" display="mailto:researchteam@survation.com" xr:uid="{00000000-0004-0000-0000-000000000000}"/>
    <hyperlink ref="F49" r:id="rId2" display="../AppData/Roaming/Microsoft/Excel/twitter.com/survation" xr:uid="{00000000-0004-0000-0000-00000100000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
  <sheetViews>
    <sheetView showGridLines="0" zoomScaleNormal="100" workbookViewId="0"/>
  </sheetViews>
  <sheetFormatPr baseColWidth="10" defaultColWidth="8.83203125" defaultRowHeight="27" customHeight="1" x14ac:dyDescent="0.2"/>
  <cols>
    <col min="1" max="1" width="23.83203125" style="31" customWidth="1"/>
    <col min="2" max="2" width="168" style="34" customWidth="1"/>
    <col min="3" max="3" width="63.83203125" style="33" customWidth="1"/>
    <col min="4" max="4" width="17.5" style="32" bestFit="1" customWidth="1"/>
    <col min="5" max="16384" width="8.83203125" style="35"/>
  </cols>
  <sheetData>
    <row r="1" spans="1:4" s="27" customFormat="1" ht="38" customHeight="1" thickBot="1" x14ac:dyDescent="0.25">
      <c r="A1" s="23" t="s">
        <v>69</v>
      </c>
      <c r="B1" s="24" t="s">
        <v>70</v>
      </c>
      <c r="C1" s="25" t="s">
        <v>71</v>
      </c>
      <c r="D1" s="26"/>
    </row>
    <row r="2" spans="1:4" s="27" customFormat="1" ht="44" customHeight="1" thickBot="1" x14ac:dyDescent="0.25">
      <c r="A2" s="28" t="str">
        <f>HYPERLINK("#Tables!" &amp; ADDRESS(MATCH(D2,Tables!AD:AD,0),1),D2)</f>
        <v>Table_V1</v>
      </c>
      <c r="B2" s="29" t="s">
        <v>72</v>
      </c>
      <c r="C2" s="30" t="s">
        <v>73</v>
      </c>
      <c r="D2" t="s">
        <v>74</v>
      </c>
    </row>
    <row r="3" spans="1:4" s="27" customFormat="1" ht="44" customHeight="1" thickBot="1" x14ac:dyDescent="0.25">
      <c r="A3" s="28" t="str">
        <f>HYPERLINK("#Tables!" &amp; ADDRESS(MATCH(D3,Tables!AD:AD,0),1),D3)</f>
        <v>Table_V2.1</v>
      </c>
      <c r="B3" s="29" t="s">
        <v>75</v>
      </c>
      <c r="C3" s="30" t="s">
        <v>76</v>
      </c>
      <c r="D3" t="s">
        <v>77</v>
      </c>
    </row>
    <row r="4" spans="1:4" s="27" customFormat="1" ht="44" customHeight="1" thickBot="1" x14ac:dyDescent="0.25">
      <c r="A4" s="28" t="str">
        <f>HYPERLINK("#Tables!" &amp; ADDRESS(MATCH(D4,Tables!AD:AD,0),1),D4)</f>
        <v>Table_V2.2</v>
      </c>
      <c r="B4" s="29" t="s">
        <v>75</v>
      </c>
      <c r="C4" s="30" t="s">
        <v>78</v>
      </c>
      <c r="D4" t="s">
        <v>79</v>
      </c>
    </row>
    <row r="5" spans="1:4" s="27" customFormat="1" ht="44" customHeight="1" thickBot="1" x14ac:dyDescent="0.25">
      <c r="A5" s="28" t="str">
        <f>HYPERLINK("#Tables!" &amp; ADDRESS(MATCH(D5,Tables!AD:AD,0),1),D5)</f>
        <v>Table_V2</v>
      </c>
      <c r="B5" s="29" t="s">
        <v>75</v>
      </c>
      <c r="C5" s="30" t="s">
        <v>80</v>
      </c>
      <c r="D5" t="s">
        <v>81</v>
      </c>
    </row>
    <row r="6" spans="1:4" s="27" customFormat="1" ht="44" customHeight="1" thickBot="1" x14ac:dyDescent="0.25">
      <c r="A6" s="28" t="str">
        <f>HYPERLINK("#Tables!" &amp; ADDRESS(MATCH(D6,Tables!AD:AD,0),1),D6)</f>
        <v>Table_V3</v>
      </c>
      <c r="B6" s="29" t="s">
        <v>82</v>
      </c>
      <c r="C6" s="30" t="s">
        <v>73</v>
      </c>
      <c r="D6" t="s">
        <v>83</v>
      </c>
    </row>
    <row r="7" spans="1:4" s="27" customFormat="1" ht="44" customHeight="1" thickBot="1" x14ac:dyDescent="0.25">
      <c r="A7" s="28" t="str">
        <f>HYPERLINK("#Tables!" &amp; ADDRESS(MATCH(D7,Tables!AD:AD,0),1),D7)</f>
        <v>Table_V4.1</v>
      </c>
      <c r="B7" s="29" t="s">
        <v>84</v>
      </c>
      <c r="C7" s="30" t="s">
        <v>76</v>
      </c>
      <c r="D7" t="s">
        <v>85</v>
      </c>
    </row>
    <row r="8" spans="1:4" s="27" customFormat="1" ht="44" customHeight="1" thickBot="1" x14ac:dyDescent="0.25">
      <c r="A8" s="28" t="str">
        <f>HYPERLINK("#Tables!" &amp; ADDRESS(MATCH(D8,Tables!AD:AD,0),1),D8)</f>
        <v>Table_V4.2</v>
      </c>
      <c r="B8" s="29" t="s">
        <v>84</v>
      </c>
      <c r="C8" s="30" t="s">
        <v>78</v>
      </c>
      <c r="D8" t="s">
        <v>86</v>
      </c>
    </row>
    <row r="9" spans="1:4" s="27" customFormat="1" ht="44" customHeight="1" thickBot="1" x14ac:dyDescent="0.25">
      <c r="A9" s="28" t="str">
        <f>HYPERLINK("#Tables!" &amp; ADDRESS(MATCH(D9,Tables!AD:AD,0),1),D9)</f>
        <v>Table_V4</v>
      </c>
      <c r="B9" s="29" t="s">
        <v>84</v>
      </c>
      <c r="C9" s="30" t="s">
        <v>80</v>
      </c>
      <c r="D9" t="s">
        <v>87</v>
      </c>
    </row>
    <row r="10" spans="1:4" s="27" customFormat="1" ht="44" customHeight="1" thickBot="1" x14ac:dyDescent="0.25">
      <c r="A10" s="28" t="str">
        <f>HYPERLINK("#Tables!" &amp; ADDRESS(MATCH(D10,Tables!AD:AD,0),1),D10)</f>
        <v>Table_Q1.1</v>
      </c>
      <c r="B10" s="29" t="s">
        <v>88</v>
      </c>
      <c r="C10" s="30" t="s">
        <v>89</v>
      </c>
      <c r="D10" t="s">
        <v>90</v>
      </c>
    </row>
    <row r="11" spans="1:4" s="27" customFormat="1" ht="44" customHeight="1" thickBot="1" x14ac:dyDescent="0.25">
      <c r="A11" s="28" t="str">
        <f>HYPERLINK("#Tables!" &amp; ADDRESS(MATCH(D11,Tables!AD:AD,0),1),D11)</f>
        <v>Table_Q1.2</v>
      </c>
      <c r="B11" s="29" t="s">
        <v>91</v>
      </c>
      <c r="C11" s="30" t="s">
        <v>92</v>
      </c>
      <c r="D11" t="s">
        <v>93</v>
      </c>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264"/>
  <sheetViews>
    <sheetView showGridLines="0" workbookViewId="0"/>
  </sheetViews>
  <sheetFormatPr baseColWidth="10" defaultRowHeight="16" x14ac:dyDescent="0.2"/>
  <cols>
    <col min="1" max="1" width="36.33203125" customWidth="1"/>
    <col min="2" max="2" width="14.1640625" style="1" customWidth="1"/>
    <col min="3" max="29" width="10.83203125" style="1"/>
  </cols>
  <sheetData>
    <row r="1" spans="1:30" x14ac:dyDescent="0.2">
      <c r="A1" s="2" t="str">
        <f>HYPERLINK("#Contents!A1", "Contents")</f>
        <v>Contents</v>
      </c>
    </row>
    <row r="2" spans="1:30" x14ac:dyDescent="0.2">
      <c r="A2" s="3" t="s">
        <v>0</v>
      </c>
      <c r="AD2" s="22" t="str">
        <f>LEFT(A2, FIND(" ", A2) - 2)</f>
        <v>Table_V1</v>
      </c>
    </row>
    <row r="3" spans="1:30" x14ac:dyDescent="0.2">
      <c r="A3" t="s">
        <v>1</v>
      </c>
    </row>
    <row r="4" spans="1:30" ht="17" thickBot="1" x14ac:dyDescent="0.25">
      <c r="A4" t="s">
        <v>66</v>
      </c>
    </row>
    <row r="5" spans="1:30" ht="38" customHeight="1" x14ac:dyDescent="0.2">
      <c r="A5" t="s">
        <v>66</v>
      </c>
      <c r="B5" s="60" t="s">
        <v>9</v>
      </c>
      <c r="C5" s="57" t="s">
        <v>2</v>
      </c>
      <c r="D5" s="62"/>
      <c r="E5" s="57" t="s">
        <v>3</v>
      </c>
      <c r="F5" s="58"/>
      <c r="G5" s="58"/>
      <c r="H5" s="57" t="s">
        <v>4</v>
      </c>
      <c r="I5" s="58"/>
      <c r="J5" s="58"/>
      <c r="K5" s="58"/>
      <c r="L5" s="58"/>
      <c r="M5" s="57" t="s">
        <v>5</v>
      </c>
      <c r="N5" s="58"/>
      <c r="O5" s="57" t="s">
        <v>6</v>
      </c>
      <c r="P5" s="58"/>
      <c r="Q5" s="58"/>
      <c r="R5" s="58"/>
      <c r="S5" s="58"/>
      <c r="T5" s="58"/>
      <c r="U5" s="57" t="s">
        <v>7</v>
      </c>
      <c r="V5" s="58"/>
      <c r="W5" s="58"/>
      <c r="X5" s="58"/>
      <c r="Y5" s="58"/>
      <c r="Z5" s="58"/>
      <c r="AA5" s="57" t="s">
        <v>8</v>
      </c>
      <c r="AB5" s="58"/>
      <c r="AC5" s="59"/>
    </row>
    <row r="6" spans="1:30" ht="59" customHeight="1" thickBot="1" x14ac:dyDescent="0.25">
      <c r="A6" t="s">
        <v>66</v>
      </c>
      <c r="B6" s="61" t="s">
        <v>9</v>
      </c>
      <c r="C6" s="7" t="s">
        <v>10</v>
      </c>
      <c r="D6" s="7" t="s">
        <v>11</v>
      </c>
      <c r="E6" s="7" t="s">
        <v>12</v>
      </c>
      <c r="F6" s="7" t="s">
        <v>13</v>
      </c>
      <c r="G6" s="7" t="s">
        <v>14</v>
      </c>
      <c r="H6" s="7" t="s">
        <v>15</v>
      </c>
      <c r="I6" s="7" t="s">
        <v>16</v>
      </c>
      <c r="J6" s="7" t="s">
        <v>17</v>
      </c>
      <c r="K6" s="7" t="s">
        <v>18</v>
      </c>
      <c r="L6" s="7" t="s">
        <v>19</v>
      </c>
      <c r="M6" s="7" t="s">
        <v>20</v>
      </c>
      <c r="N6" s="7" t="s">
        <v>21</v>
      </c>
      <c r="O6" s="7" t="s">
        <v>16</v>
      </c>
      <c r="P6" s="7" t="s">
        <v>15</v>
      </c>
      <c r="Q6" s="7" t="s">
        <v>17</v>
      </c>
      <c r="R6" s="7" t="s">
        <v>22</v>
      </c>
      <c r="S6" s="7" t="s">
        <v>19</v>
      </c>
      <c r="T6" s="7" t="s">
        <v>23</v>
      </c>
      <c r="U6" s="7" t="s">
        <v>16</v>
      </c>
      <c r="V6" s="7" t="s">
        <v>15</v>
      </c>
      <c r="W6" s="7" t="s">
        <v>17</v>
      </c>
      <c r="X6" s="7" t="s">
        <v>18</v>
      </c>
      <c r="Y6" s="7" t="s">
        <v>19</v>
      </c>
      <c r="Z6" s="7" t="s">
        <v>23</v>
      </c>
      <c r="AA6" s="7" t="s">
        <v>24</v>
      </c>
      <c r="AB6" s="7" t="s">
        <v>25</v>
      </c>
      <c r="AC6" s="8" t="s">
        <v>26</v>
      </c>
    </row>
    <row r="7" spans="1:30" x14ac:dyDescent="0.2">
      <c r="A7" t="s">
        <v>27</v>
      </c>
      <c r="B7" s="9">
        <v>559</v>
      </c>
      <c r="C7" s="1">
        <v>313</v>
      </c>
      <c r="D7" s="1">
        <v>246</v>
      </c>
      <c r="E7" s="1">
        <v>115</v>
      </c>
      <c r="F7" s="1">
        <v>213</v>
      </c>
      <c r="G7" s="1">
        <v>231</v>
      </c>
      <c r="H7" s="1">
        <v>214</v>
      </c>
      <c r="I7" s="1">
        <v>82</v>
      </c>
      <c r="J7" s="1">
        <v>38</v>
      </c>
      <c r="K7" s="1">
        <v>36</v>
      </c>
      <c r="L7" s="1">
        <v>14</v>
      </c>
      <c r="M7" s="1">
        <v>149</v>
      </c>
      <c r="N7" s="1">
        <v>212</v>
      </c>
      <c r="O7" s="1">
        <v>92</v>
      </c>
      <c r="P7" s="1">
        <v>81</v>
      </c>
      <c r="Q7" s="1">
        <v>59</v>
      </c>
      <c r="R7" s="1">
        <v>25</v>
      </c>
      <c r="S7" s="1">
        <v>46</v>
      </c>
      <c r="T7" s="1">
        <v>144</v>
      </c>
      <c r="U7" s="1">
        <v>112</v>
      </c>
      <c r="V7" s="1">
        <v>100</v>
      </c>
      <c r="W7" s="1">
        <v>45</v>
      </c>
      <c r="X7" s="1">
        <v>30</v>
      </c>
      <c r="Y7" s="1">
        <v>33</v>
      </c>
      <c r="Z7" s="1">
        <v>139</v>
      </c>
      <c r="AA7" s="1">
        <v>26</v>
      </c>
      <c r="AB7" s="1">
        <v>21</v>
      </c>
      <c r="AC7" s="10">
        <v>2</v>
      </c>
    </row>
    <row r="8" spans="1:30" x14ac:dyDescent="0.2">
      <c r="A8" t="s">
        <v>28</v>
      </c>
      <c r="B8" s="9">
        <v>559</v>
      </c>
      <c r="C8" s="1">
        <v>285</v>
      </c>
      <c r="D8" s="1">
        <v>274</v>
      </c>
      <c r="E8" s="1">
        <v>131</v>
      </c>
      <c r="F8" s="1">
        <v>227</v>
      </c>
      <c r="G8" s="1">
        <v>202</v>
      </c>
      <c r="H8" s="1">
        <v>230</v>
      </c>
      <c r="I8" s="1">
        <v>83</v>
      </c>
      <c r="J8" s="1">
        <v>48</v>
      </c>
      <c r="K8" s="1">
        <v>15</v>
      </c>
      <c r="L8" s="1">
        <v>8</v>
      </c>
      <c r="M8" s="1">
        <v>191</v>
      </c>
      <c r="N8" s="1">
        <v>170</v>
      </c>
      <c r="O8" s="1">
        <v>89</v>
      </c>
      <c r="P8" s="1">
        <v>87</v>
      </c>
      <c r="Q8" s="1">
        <v>63</v>
      </c>
      <c r="R8" s="1">
        <v>22</v>
      </c>
      <c r="S8" s="1">
        <v>42</v>
      </c>
      <c r="T8" s="1">
        <v>136</v>
      </c>
      <c r="U8" s="1">
        <v>108</v>
      </c>
      <c r="V8" s="1">
        <v>108</v>
      </c>
      <c r="W8" s="1">
        <v>50</v>
      </c>
      <c r="X8" s="1">
        <v>21</v>
      </c>
      <c r="Y8" s="1">
        <v>33</v>
      </c>
      <c r="Z8" s="1">
        <v>132</v>
      </c>
      <c r="AA8" s="1">
        <v>28</v>
      </c>
      <c r="AB8" s="1">
        <v>22</v>
      </c>
      <c r="AC8" s="10">
        <v>1</v>
      </c>
    </row>
    <row r="9" spans="1:30" x14ac:dyDescent="0.2">
      <c r="A9" t="s">
        <v>67</v>
      </c>
      <c r="B9" s="9">
        <v>233</v>
      </c>
      <c r="C9" s="1">
        <v>128</v>
      </c>
      <c r="D9" s="1">
        <v>106</v>
      </c>
      <c r="E9" s="1">
        <v>23</v>
      </c>
      <c r="F9" s="1">
        <v>95</v>
      </c>
      <c r="G9" s="1">
        <v>115</v>
      </c>
      <c r="H9" s="1">
        <v>119</v>
      </c>
      <c r="I9" s="1">
        <v>48</v>
      </c>
      <c r="J9" s="1">
        <v>26</v>
      </c>
      <c r="K9" s="1">
        <v>5</v>
      </c>
      <c r="L9" s="1">
        <v>1</v>
      </c>
      <c r="M9" s="1">
        <v>97</v>
      </c>
      <c r="N9" s="1">
        <v>102</v>
      </c>
      <c r="O9" s="1">
        <v>53</v>
      </c>
      <c r="P9" s="1">
        <v>47</v>
      </c>
      <c r="Q9" s="1">
        <v>38</v>
      </c>
      <c r="R9" s="1">
        <v>8</v>
      </c>
      <c r="S9" s="1">
        <v>15</v>
      </c>
      <c r="T9" s="1">
        <v>56</v>
      </c>
      <c r="U9" s="1">
        <v>61</v>
      </c>
      <c r="V9" s="1">
        <v>53</v>
      </c>
      <c r="W9" s="1">
        <v>28</v>
      </c>
      <c r="X9" s="1">
        <v>7</v>
      </c>
      <c r="Y9" s="1">
        <v>15</v>
      </c>
      <c r="Z9" s="1">
        <v>52</v>
      </c>
      <c r="AA9" s="1">
        <v>23</v>
      </c>
      <c r="AB9" s="1">
        <v>17</v>
      </c>
      <c r="AC9" s="10">
        <v>0</v>
      </c>
    </row>
    <row r="10" spans="1:30" x14ac:dyDescent="0.2">
      <c r="A10" t="s">
        <v>66</v>
      </c>
      <c r="B10" s="11">
        <v>0.4173</v>
      </c>
      <c r="C10" s="12">
        <v>0.44750000000000001</v>
      </c>
      <c r="D10" s="12">
        <v>0.38590000000000002</v>
      </c>
      <c r="E10" s="12">
        <v>0.1739</v>
      </c>
      <c r="F10" s="12">
        <v>0.4214</v>
      </c>
      <c r="G10" s="12">
        <v>0.57010000000000005</v>
      </c>
      <c r="H10" s="12">
        <v>0.51649999999999996</v>
      </c>
      <c r="I10" s="12">
        <v>0.58169999999999999</v>
      </c>
      <c r="J10" s="12">
        <v>0.53820000000000001</v>
      </c>
      <c r="K10" s="12">
        <v>0.30919999999999997</v>
      </c>
      <c r="L10" s="12">
        <v>0.17219999999999999</v>
      </c>
      <c r="M10" s="12">
        <v>0.50729999999999997</v>
      </c>
      <c r="N10" s="12">
        <v>0.60199999999999998</v>
      </c>
      <c r="O10" s="12">
        <v>0.59370000000000001</v>
      </c>
      <c r="P10" s="12">
        <v>0.54339999999999999</v>
      </c>
      <c r="Q10" s="12">
        <v>0.60050000000000003</v>
      </c>
      <c r="R10" s="12">
        <v>0.34150000000000003</v>
      </c>
      <c r="S10" s="12">
        <v>0.36599999999999999</v>
      </c>
      <c r="T10" s="12">
        <v>0.41549999999999998</v>
      </c>
      <c r="U10" s="12">
        <v>0.56779999999999997</v>
      </c>
      <c r="V10" s="12">
        <v>0.48799999999999999</v>
      </c>
      <c r="W10" s="12">
        <v>0.55640000000000001</v>
      </c>
      <c r="X10" s="12">
        <v>0.31680000000000003</v>
      </c>
      <c r="Y10" s="12">
        <v>0.45019999999999999</v>
      </c>
      <c r="Z10" s="12">
        <v>0.39179999999999998</v>
      </c>
      <c r="AA10" s="12">
        <v>0.81200000000000006</v>
      </c>
      <c r="AB10" s="12">
        <v>0.754</v>
      </c>
      <c r="AC10" s="10" t="s">
        <v>29</v>
      </c>
    </row>
    <row r="11" spans="1:30" x14ac:dyDescent="0.2">
      <c r="A11" s="4">
        <v>9</v>
      </c>
      <c r="B11" s="9">
        <v>35</v>
      </c>
      <c r="C11" s="1">
        <v>13</v>
      </c>
      <c r="D11" s="1">
        <v>22</v>
      </c>
      <c r="E11" s="1">
        <v>5</v>
      </c>
      <c r="F11" s="1">
        <v>16</v>
      </c>
      <c r="G11" s="1">
        <v>15</v>
      </c>
      <c r="H11" s="1">
        <v>21</v>
      </c>
      <c r="I11" s="1">
        <v>5</v>
      </c>
      <c r="J11" s="1">
        <v>4</v>
      </c>
      <c r="K11" s="1">
        <v>1</v>
      </c>
      <c r="L11" s="1">
        <v>1</v>
      </c>
      <c r="M11" s="1">
        <v>13</v>
      </c>
      <c r="N11" s="1">
        <v>13</v>
      </c>
      <c r="O11" s="1">
        <v>3</v>
      </c>
      <c r="P11" s="1">
        <v>7</v>
      </c>
      <c r="Q11" s="1">
        <v>4</v>
      </c>
      <c r="R11" s="1">
        <v>0</v>
      </c>
      <c r="S11" s="1">
        <v>3</v>
      </c>
      <c r="T11" s="1">
        <v>17</v>
      </c>
      <c r="U11" s="1">
        <v>5</v>
      </c>
      <c r="V11" s="1">
        <v>9</v>
      </c>
      <c r="W11" s="1">
        <v>3</v>
      </c>
      <c r="X11" s="1">
        <v>2</v>
      </c>
      <c r="Y11" s="1">
        <v>0</v>
      </c>
      <c r="Z11" s="1">
        <v>16</v>
      </c>
      <c r="AA11" s="1">
        <v>1</v>
      </c>
      <c r="AB11" s="1">
        <v>1</v>
      </c>
      <c r="AC11" s="10">
        <v>0</v>
      </c>
    </row>
    <row r="12" spans="1:30" x14ac:dyDescent="0.2">
      <c r="A12" s="5" t="s">
        <v>66</v>
      </c>
      <c r="B12" s="11">
        <v>6.2700000000000006E-2</v>
      </c>
      <c r="C12" s="12">
        <v>4.48E-2</v>
      </c>
      <c r="D12" s="12">
        <v>8.14E-2</v>
      </c>
      <c r="E12" s="12">
        <v>3.5299999999999998E-2</v>
      </c>
      <c r="F12" s="12">
        <v>6.9599999999999995E-2</v>
      </c>
      <c r="G12" s="12">
        <v>7.2700000000000001E-2</v>
      </c>
      <c r="H12" s="12">
        <v>8.9700000000000002E-2</v>
      </c>
      <c r="I12" s="12">
        <v>5.4100000000000002E-2</v>
      </c>
      <c r="J12" s="12">
        <v>7.3700000000000002E-2</v>
      </c>
      <c r="K12" s="12">
        <v>0.1021</v>
      </c>
      <c r="L12" s="12">
        <v>0.13489999999999999</v>
      </c>
      <c r="M12" s="12">
        <v>6.6799999999999998E-2</v>
      </c>
      <c r="N12" s="12">
        <v>7.6600000000000001E-2</v>
      </c>
      <c r="O12" s="12">
        <v>2.8899999999999999E-2</v>
      </c>
      <c r="P12" s="12">
        <v>7.9899999999999999E-2</v>
      </c>
      <c r="Q12" s="12">
        <v>7.0800000000000002E-2</v>
      </c>
      <c r="R12" s="12">
        <v>1.0800000000000001E-2</v>
      </c>
      <c r="S12" s="12">
        <v>8.1199999999999994E-2</v>
      </c>
      <c r="T12" s="12">
        <v>0.12820000000000001</v>
      </c>
      <c r="U12" s="12">
        <v>4.4400000000000002E-2</v>
      </c>
      <c r="V12" s="12">
        <v>8.6400000000000005E-2</v>
      </c>
      <c r="W12" s="12">
        <v>5.1799999999999999E-2</v>
      </c>
      <c r="X12" s="12">
        <v>7.6200000000000004E-2</v>
      </c>
      <c r="Y12" s="12">
        <v>7.4000000000000003E-3</v>
      </c>
      <c r="Z12" s="12">
        <v>0.1177</v>
      </c>
      <c r="AA12" s="12">
        <v>3.5700000000000003E-2</v>
      </c>
      <c r="AB12" s="12">
        <v>2.7900000000000001E-2</v>
      </c>
      <c r="AC12" s="10" t="s">
        <v>29</v>
      </c>
    </row>
    <row r="13" spans="1:30" x14ac:dyDescent="0.2">
      <c r="A13" s="4">
        <v>8</v>
      </c>
      <c r="B13" s="9">
        <v>52</v>
      </c>
      <c r="C13" s="1">
        <v>20</v>
      </c>
      <c r="D13" s="1">
        <v>32</v>
      </c>
      <c r="E13" s="1">
        <v>22</v>
      </c>
      <c r="F13" s="1">
        <v>18</v>
      </c>
      <c r="G13" s="1">
        <v>12</v>
      </c>
      <c r="H13" s="1">
        <v>25</v>
      </c>
      <c r="I13" s="1">
        <v>8</v>
      </c>
      <c r="J13" s="1">
        <v>4</v>
      </c>
      <c r="K13" s="1">
        <v>5</v>
      </c>
      <c r="L13" s="1">
        <v>2</v>
      </c>
      <c r="M13" s="1">
        <v>15</v>
      </c>
      <c r="N13" s="1">
        <v>12</v>
      </c>
      <c r="O13" s="1">
        <v>5</v>
      </c>
      <c r="P13" s="1">
        <v>13</v>
      </c>
      <c r="Q13" s="1">
        <v>10</v>
      </c>
      <c r="R13" s="1">
        <v>4</v>
      </c>
      <c r="S13" s="1">
        <v>11</v>
      </c>
      <c r="T13" s="1">
        <v>5</v>
      </c>
      <c r="U13" s="1">
        <v>12</v>
      </c>
      <c r="V13" s="1">
        <v>14</v>
      </c>
      <c r="W13" s="1">
        <v>6</v>
      </c>
      <c r="X13" s="1">
        <v>5</v>
      </c>
      <c r="Y13" s="1">
        <v>7</v>
      </c>
      <c r="Z13" s="1">
        <v>5</v>
      </c>
      <c r="AA13" s="1">
        <v>1</v>
      </c>
      <c r="AB13" s="1">
        <v>3</v>
      </c>
      <c r="AC13" s="10">
        <v>0</v>
      </c>
    </row>
    <row r="14" spans="1:30" x14ac:dyDescent="0.2">
      <c r="A14" s="5" t="s">
        <v>66</v>
      </c>
      <c r="B14" s="11">
        <v>9.2399999999999996E-2</v>
      </c>
      <c r="C14" s="12">
        <v>6.9599999999999995E-2</v>
      </c>
      <c r="D14" s="12">
        <v>0.11609999999999999</v>
      </c>
      <c r="E14" s="12">
        <v>0.1676</v>
      </c>
      <c r="F14" s="12">
        <v>8.0199999999999994E-2</v>
      </c>
      <c r="G14" s="12">
        <v>5.74E-2</v>
      </c>
      <c r="H14" s="12">
        <v>0.1106</v>
      </c>
      <c r="I14" s="12">
        <v>0.1014</v>
      </c>
      <c r="J14" s="12">
        <v>7.3800000000000004E-2</v>
      </c>
      <c r="K14" s="12">
        <v>0.33529999999999999</v>
      </c>
      <c r="L14" s="12">
        <v>0.2616</v>
      </c>
      <c r="M14" s="12">
        <v>7.7299999999999994E-2</v>
      </c>
      <c r="N14" s="12">
        <v>6.8199999999999997E-2</v>
      </c>
      <c r="O14" s="12">
        <v>5.5E-2</v>
      </c>
      <c r="P14" s="12">
        <v>0.1497</v>
      </c>
      <c r="Q14" s="12">
        <v>0.1633</v>
      </c>
      <c r="R14" s="12">
        <v>0.182</v>
      </c>
      <c r="S14" s="12">
        <v>0.26960000000000001</v>
      </c>
      <c r="T14" s="12">
        <v>3.5299999999999998E-2</v>
      </c>
      <c r="U14" s="12">
        <v>0.1084</v>
      </c>
      <c r="V14" s="12">
        <v>0.13109999999999999</v>
      </c>
      <c r="W14" s="12">
        <v>0.12509999999999999</v>
      </c>
      <c r="X14" s="12">
        <v>0.22750000000000001</v>
      </c>
      <c r="Y14" s="12">
        <v>0.20849999999999999</v>
      </c>
      <c r="Z14" s="12">
        <v>3.9899999999999998E-2</v>
      </c>
      <c r="AA14" s="12">
        <v>3.6900000000000002E-2</v>
      </c>
      <c r="AB14" s="12">
        <v>0.13619999999999999</v>
      </c>
      <c r="AC14" s="10" t="s">
        <v>29</v>
      </c>
    </row>
    <row r="15" spans="1:30" x14ac:dyDescent="0.2">
      <c r="A15" s="4">
        <v>7</v>
      </c>
      <c r="B15" s="9">
        <v>31</v>
      </c>
      <c r="C15" s="1">
        <v>8</v>
      </c>
      <c r="D15" s="1">
        <v>23</v>
      </c>
      <c r="E15" s="1">
        <v>15</v>
      </c>
      <c r="F15" s="1">
        <v>7</v>
      </c>
      <c r="G15" s="1">
        <v>9</v>
      </c>
      <c r="H15" s="1">
        <v>7</v>
      </c>
      <c r="I15" s="1">
        <v>7</v>
      </c>
      <c r="J15" s="1">
        <v>10</v>
      </c>
      <c r="K15" s="1">
        <v>1</v>
      </c>
      <c r="L15" s="1">
        <v>1</v>
      </c>
      <c r="M15" s="1">
        <v>7</v>
      </c>
      <c r="N15" s="1">
        <v>10</v>
      </c>
      <c r="O15" s="1">
        <v>5</v>
      </c>
      <c r="P15" s="1">
        <v>2</v>
      </c>
      <c r="Q15" s="1">
        <v>5</v>
      </c>
      <c r="R15" s="1">
        <v>1</v>
      </c>
      <c r="S15" s="1">
        <v>5</v>
      </c>
      <c r="T15" s="1">
        <v>12</v>
      </c>
      <c r="U15" s="1">
        <v>8</v>
      </c>
      <c r="V15" s="1">
        <v>4</v>
      </c>
      <c r="W15" s="1">
        <v>7</v>
      </c>
      <c r="X15" s="1">
        <v>2</v>
      </c>
      <c r="Y15" s="1">
        <v>1</v>
      </c>
      <c r="Z15" s="1">
        <v>7</v>
      </c>
      <c r="AA15" s="1">
        <v>0</v>
      </c>
      <c r="AB15" s="1">
        <v>0</v>
      </c>
      <c r="AC15" s="10">
        <v>0</v>
      </c>
    </row>
    <row r="16" spans="1:30" x14ac:dyDescent="0.2">
      <c r="A16" s="5" t="s">
        <v>66</v>
      </c>
      <c r="B16" s="11">
        <v>5.5100000000000003E-2</v>
      </c>
      <c r="C16" s="12">
        <v>2.8799999999999999E-2</v>
      </c>
      <c r="D16" s="12">
        <v>8.2500000000000004E-2</v>
      </c>
      <c r="E16" s="12">
        <v>0.1176</v>
      </c>
      <c r="F16" s="12">
        <v>3.0099999999999998E-2</v>
      </c>
      <c r="G16" s="12">
        <v>4.2799999999999998E-2</v>
      </c>
      <c r="H16" s="12">
        <v>3.2099999999999997E-2</v>
      </c>
      <c r="I16" s="12">
        <v>7.8799999999999995E-2</v>
      </c>
      <c r="J16" s="12">
        <v>0.1988</v>
      </c>
      <c r="K16" s="12">
        <v>6.3799999999999996E-2</v>
      </c>
      <c r="L16" s="12">
        <v>0.1116</v>
      </c>
      <c r="M16" s="12">
        <v>3.5000000000000003E-2</v>
      </c>
      <c r="N16" s="12">
        <v>6.0699999999999997E-2</v>
      </c>
      <c r="O16" s="12">
        <v>5.2499999999999998E-2</v>
      </c>
      <c r="P16" s="12">
        <v>2.3E-2</v>
      </c>
      <c r="Q16" s="12">
        <v>8.2699999999999996E-2</v>
      </c>
      <c r="R16" s="12">
        <v>2.81E-2</v>
      </c>
      <c r="S16" s="12">
        <v>0.1231</v>
      </c>
      <c r="T16" s="12">
        <v>8.5300000000000001E-2</v>
      </c>
      <c r="U16" s="12">
        <v>7.4999999999999997E-2</v>
      </c>
      <c r="V16" s="12">
        <v>3.49E-2</v>
      </c>
      <c r="W16" s="12">
        <v>0.14330000000000001</v>
      </c>
      <c r="X16" s="12">
        <v>0.10340000000000001</v>
      </c>
      <c r="Y16" s="12">
        <v>1.8599999999999998E-2</v>
      </c>
      <c r="Z16" s="12">
        <v>5.5899999999999998E-2</v>
      </c>
      <c r="AA16" s="1" t="s">
        <v>29</v>
      </c>
      <c r="AB16" s="1" t="s">
        <v>29</v>
      </c>
      <c r="AC16" s="10" t="s">
        <v>29</v>
      </c>
    </row>
    <row r="17" spans="1:29" x14ac:dyDescent="0.2">
      <c r="A17" s="4">
        <v>6</v>
      </c>
      <c r="B17" s="9">
        <v>12</v>
      </c>
      <c r="C17" s="1">
        <v>10</v>
      </c>
      <c r="D17" s="1">
        <v>2</v>
      </c>
      <c r="E17" s="1">
        <v>5</v>
      </c>
      <c r="F17" s="1">
        <v>4</v>
      </c>
      <c r="G17" s="1">
        <v>2</v>
      </c>
      <c r="H17" s="1">
        <v>2</v>
      </c>
      <c r="I17" s="1">
        <v>1</v>
      </c>
      <c r="J17" s="1">
        <v>0</v>
      </c>
      <c r="K17" s="1">
        <v>1</v>
      </c>
      <c r="L17" s="1">
        <v>0</v>
      </c>
      <c r="M17" s="1">
        <v>4</v>
      </c>
      <c r="N17" s="1">
        <v>1</v>
      </c>
      <c r="O17" s="1">
        <v>9</v>
      </c>
      <c r="P17" s="1">
        <v>1</v>
      </c>
      <c r="Q17" s="1">
        <v>0</v>
      </c>
      <c r="R17" s="1">
        <v>1</v>
      </c>
      <c r="S17" s="1">
        <v>0</v>
      </c>
      <c r="T17" s="1">
        <v>1</v>
      </c>
      <c r="U17" s="1">
        <v>3</v>
      </c>
      <c r="V17" s="1">
        <v>2</v>
      </c>
      <c r="W17" s="1">
        <v>0</v>
      </c>
      <c r="X17" s="1">
        <v>2</v>
      </c>
      <c r="Y17" s="1">
        <v>2</v>
      </c>
      <c r="Z17" s="1">
        <v>0</v>
      </c>
      <c r="AA17" s="1">
        <v>0</v>
      </c>
      <c r="AB17" s="1">
        <v>0</v>
      </c>
      <c r="AC17" s="10">
        <v>0</v>
      </c>
    </row>
    <row r="18" spans="1:29" x14ac:dyDescent="0.2">
      <c r="A18" s="5" t="s">
        <v>66</v>
      </c>
      <c r="B18" s="11">
        <v>2.1399999999999999E-2</v>
      </c>
      <c r="C18" s="12">
        <v>3.3599999999999998E-2</v>
      </c>
      <c r="D18" s="12">
        <v>8.6E-3</v>
      </c>
      <c r="E18" s="12">
        <v>4.2000000000000003E-2</v>
      </c>
      <c r="F18" s="12">
        <v>1.9300000000000001E-2</v>
      </c>
      <c r="G18" s="12">
        <v>1.03E-2</v>
      </c>
      <c r="H18" s="12">
        <v>1.0699999999999999E-2</v>
      </c>
      <c r="I18" s="12">
        <v>1.66E-2</v>
      </c>
      <c r="J18" s="1" t="s">
        <v>29</v>
      </c>
      <c r="K18" s="12">
        <v>4.9599999999999998E-2</v>
      </c>
      <c r="L18" s="1" t="s">
        <v>29</v>
      </c>
      <c r="M18" s="12">
        <v>1.9099999999999999E-2</v>
      </c>
      <c r="N18" s="12">
        <v>7.7000000000000002E-3</v>
      </c>
      <c r="O18" s="12">
        <v>0.1002</v>
      </c>
      <c r="P18" s="12">
        <v>1.17E-2</v>
      </c>
      <c r="Q18" s="1" t="s">
        <v>29</v>
      </c>
      <c r="R18" s="12">
        <v>2.93E-2</v>
      </c>
      <c r="S18" s="12">
        <v>5.8999999999999999E-3</v>
      </c>
      <c r="T18" s="12">
        <v>7.7999999999999996E-3</v>
      </c>
      <c r="U18" s="12">
        <v>3.2300000000000002E-2</v>
      </c>
      <c r="V18" s="12">
        <v>2.2700000000000001E-2</v>
      </c>
      <c r="W18" s="1" t="s">
        <v>29</v>
      </c>
      <c r="X18" s="12">
        <v>9.9400000000000002E-2</v>
      </c>
      <c r="Y18" s="12">
        <v>6.88E-2</v>
      </c>
      <c r="Z18" s="1" t="s">
        <v>29</v>
      </c>
      <c r="AA18" s="1" t="s">
        <v>29</v>
      </c>
      <c r="AB18" s="1" t="s">
        <v>29</v>
      </c>
      <c r="AC18" s="13">
        <v>0.31619999999999998</v>
      </c>
    </row>
    <row r="19" spans="1:29" x14ac:dyDescent="0.2">
      <c r="A19" s="4">
        <v>5</v>
      </c>
      <c r="B19" s="9">
        <v>49</v>
      </c>
      <c r="C19" s="1">
        <v>25</v>
      </c>
      <c r="D19" s="1">
        <v>24</v>
      </c>
      <c r="E19" s="1">
        <v>16</v>
      </c>
      <c r="F19" s="1">
        <v>22</v>
      </c>
      <c r="G19" s="1">
        <v>11</v>
      </c>
      <c r="H19" s="1">
        <v>15</v>
      </c>
      <c r="I19" s="1">
        <v>5</v>
      </c>
      <c r="J19" s="1">
        <v>1</v>
      </c>
      <c r="K19" s="1">
        <v>1</v>
      </c>
      <c r="L19" s="1">
        <v>2</v>
      </c>
      <c r="M19" s="1">
        <v>13</v>
      </c>
      <c r="N19" s="1">
        <v>12</v>
      </c>
      <c r="O19" s="1">
        <v>7</v>
      </c>
      <c r="P19" s="1">
        <v>10</v>
      </c>
      <c r="Q19" s="1">
        <v>1</v>
      </c>
      <c r="R19" s="1">
        <v>2</v>
      </c>
      <c r="S19" s="1">
        <v>3</v>
      </c>
      <c r="T19" s="1">
        <v>23</v>
      </c>
      <c r="U19" s="1">
        <v>8</v>
      </c>
      <c r="V19" s="1">
        <v>7</v>
      </c>
      <c r="W19" s="1">
        <v>1</v>
      </c>
      <c r="X19" s="1">
        <v>1</v>
      </c>
      <c r="Y19" s="1">
        <v>1</v>
      </c>
      <c r="Z19" s="1">
        <v>25</v>
      </c>
      <c r="AA19" s="1">
        <v>0</v>
      </c>
      <c r="AB19" s="1">
        <v>0</v>
      </c>
      <c r="AC19" s="10">
        <v>0</v>
      </c>
    </row>
    <row r="20" spans="1:29" x14ac:dyDescent="0.2">
      <c r="A20" s="5" t="s">
        <v>66</v>
      </c>
      <c r="B20" s="11">
        <v>8.7499999999999994E-2</v>
      </c>
      <c r="C20" s="12">
        <v>8.7400000000000005E-2</v>
      </c>
      <c r="D20" s="12">
        <v>8.7599999999999997E-2</v>
      </c>
      <c r="E20" s="14">
        <v>0.12</v>
      </c>
      <c r="F20" s="12">
        <v>9.6699999999999994E-2</v>
      </c>
      <c r="G20" s="12">
        <v>5.6099999999999997E-2</v>
      </c>
      <c r="H20" s="12">
        <v>6.6799999999999998E-2</v>
      </c>
      <c r="I20" s="12">
        <v>6.0900000000000003E-2</v>
      </c>
      <c r="J20" s="12">
        <v>2.0899999999999998E-2</v>
      </c>
      <c r="K20" s="12">
        <v>7.8200000000000006E-2</v>
      </c>
      <c r="L20" s="12">
        <v>0.25640000000000002</v>
      </c>
      <c r="M20" s="12">
        <v>6.8599999999999994E-2</v>
      </c>
      <c r="N20" s="12">
        <v>7.0699999999999999E-2</v>
      </c>
      <c r="O20" s="12">
        <v>8.09E-2</v>
      </c>
      <c r="P20" s="12">
        <v>0.1129</v>
      </c>
      <c r="Q20" s="12">
        <v>1.9300000000000001E-2</v>
      </c>
      <c r="R20" s="12">
        <v>0.1026</v>
      </c>
      <c r="S20" s="12">
        <v>7.3300000000000004E-2</v>
      </c>
      <c r="T20" s="12">
        <v>0.16719999999999999</v>
      </c>
      <c r="U20" s="12">
        <v>7.22E-2</v>
      </c>
      <c r="V20" s="12">
        <v>6.7799999999999999E-2</v>
      </c>
      <c r="W20" s="12">
        <v>2.64E-2</v>
      </c>
      <c r="X20" s="12">
        <v>5.3900000000000003E-2</v>
      </c>
      <c r="Y20" s="12">
        <v>3.6299999999999999E-2</v>
      </c>
      <c r="Z20" s="12">
        <v>0.188</v>
      </c>
      <c r="AA20" s="1" t="s">
        <v>29</v>
      </c>
      <c r="AB20" s="1" t="s">
        <v>29</v>
      </c>
      <c r="AC20" s="10" t="s">
        <v>29</v>
      </c>
    </row>
    <row r="21" spans="1:29" x14ac:dyDescent="0.2">
      <c r="A21" s="4">
        <v>4</v>
      </c>
      <c r="B21" s="9">
        <v>13</v>
      </c>
      <c r="C21" s="1">
        <v>4</v>
      </c>
      <c r="D21" s="1">
        <v>9</v>
      </c>
      <c r="E21" s="1">
        <v>2</v>
      </c>
      <c r="F21" s="1">
        <v>7</v>
      </c>
      <c r="G21" s="1">
        <v>4</v>
      </c>
      <c r="H21" s="1">
        <v>5</v>
      </c>
      <c r="I21" s="1">
        <v>1</v>
      </c>
      <c r="J21" s="1">
        <v>0</v>
      </c>
      <c r="K21" s="1">
        <v>0</v>
      </c>
      <c r="L21" s="1">
        <v>0</v>
      </c>
      <c r="M21" s="1">
        <v>4</v>
      </c>
      <c r="N21" s="1">
        <v>2</v>
      </c>
      <c r="O21" s="1">
        <v>2</v>
      </c>
      <c r="P21" s="1">
        <v>3</v>
      </c>
      <c r="Q21" s="1">
        <v>1</v>
      </c>
      <c r="R21" s="1">
        <v>3</v>
      </c>
      <c r="S21" s="1">
        <v>1</v>
      </c>
      <c r="T21" s="1">
        <v>2</v>
      </c>
      <c r="U21" s="1">
        <v>2</v>
      </c>
      <c r="V21" s="1">
        <v>5</v>
      </c>
      <c r="W21" s="1">
        <v>1</v>
      </c>
      <c r="X21" s="1">
        <v>1</v>
      </c>
      <c r="Y21" s="1">
        <v>2</v>
      </c>
      <c r="Z21" s="1">
        <v>1</v>
      </c>
      <c r="AA21" s="1">
        <v>0</v>
      </c>
      <c r="AB21" s="1">
        <v>0</v>
      </c>
      <c r="AC21" s="10">
        <v>1</v>
      </c>
    </row>
    <row r="22" spans="1:29" x14ac:dyDescent="0.2">
      <c r="A22" s="5" t="s">
        <v>66</v>
      </c>
      <c r="B22" s="11">
        <v>2.3E-2</v>
      </c>
      <c r="C22" s="12">
        <v>1.3599999999999999E-2</v>
      </c>
      <c r="D22" s="12">
        <v>3.27E-2</v>
      </c>
      <c r="E22" s="12">
        <v>1.6500000000000001E-2</v>
      </c>
      <c r="F22" s="12">
        <v>2.9000000000000001E-2</v>
      </c>
      <c r="G22" s="12">
        <v>2.0299999999999999E-2</v>
      </c>
      <c r="H22" s="12">
        <v>2.3E-2</v>
      </c>
      <c r="I22" s="12">
        <v>1.2699999999999999E-2</v>
      </c>
      <c r="J22" s="1" t="s">
        <v>29</v>
      </c>
      <c r="K22" s="1" t="s">
        <v>29</v>
      </c>
      <c r="L22" s="1" t="s">
        <v>29</v>
      </c>
      <c r="M22" s="12">
        <v>2.1700000000000001E-2</v>
      </c>
      <c r="N22" s="12">
        <v>9.4000000000000004E-3</v>
      </c>
      <c r="O22" s="12">
        <v>2.7699999999999999E-2</v>
      </c>
      <c r="P22" s="12">
        <v>3.6799999999999999E-2</v>
      </c>
      <c r="Q22" s="12">
        <v>8.6E-3</v>
      </c>
      <c r="R22" s="12">
        <v>0.1205</v>
      </c>
      <c r="S22" s="12">
        <v>1.2800000000000001E-2</v>
      </c>
      <c r="T22" s="12">
        <v>1.8100000000000002E-2</v>
      </c>
      <c r="U22" s="12">
        <v>2.29E-2</v>
      </c>
      <c r="V22" s="12">
        <v>4.19E-2</v>
      </c>
      <c r="W22" s="12">
        <v>1.0699999999999999E-2</v>
      </c>
      <c r="X22" s="12">
        <v>2.5399999999999999E-2</v>
      </c>
      <c r="Y22" s="12">
        <v>6.9800000000000001E-2</v>
      </c>
      <c r="Z22" s="12">
        <v>6.0000000000000001E-3</v>
      </c>
      <c r="AA22" s="1" t="s">
        <v>29</v>
      </c>
      <c r="AB22" s="1" t="s">
        <v>29</v>
      </c>
      <c r="AC22" s="13">
        <v>0.68379999999999996</v>
      </c>
    </row>
    <row r="23" spans="1:29" x14ac:dyDescent="0.2">
      <c r="A23" s="4">
        <v>3</v>
      </c>
      <c r="B23" s="9">
        <v>15</v>
      </c>
      <c r="C23" s="1">
        <v>7</v>
      </c>
      <c r="D23" s="1">
        <v>7</v>
      </c>
      <c r="E23" s="1">
        <v>2</v>
      </c>
      <c r="F23" s="1">
        <v>6</v>
      </c>
      <c r="G23" s="1">
        <v>7</v>
      </c>
      <c r="H23" s="1">
        <v>11</v>
      </c>
      <c r="I23" s="1">
        <v>0</v>
      </c>
      <c r="J23" s="1">
        <v>0</v>
      </c>
      <c r="K23" s="1">
        <v>0</v>
      </c>
      <c r="L23" s="1">
        <v>0</v>
      </c>
      <c r="M23" s="1">
        <v>6</v>
      </c>
      <c r="N23" s="1">
        <v>4</v>
      </c>
      <c r="O23" s="1">
        <v>0</v>
      </c>
      <c r="P23" s="1">
        <v>2</v>
      </c>
      <c r="Q23" s="1">
        <v>2</v>
      </c>
      <c r="R23" s="1">
        <v>4</v>
      </c>
      <c r="S23" s="1">
        <v>2</v>
      </c>
      <c r="T23" s="1">
        <v>5</v>
      </c>
      <c r="U23" s="1">
        <v>0</v>
      </c>
      <c r="V23" s="1">
        <v>2</v>
      </c>
      <c r="W23" s="1">
        <v>1</v>
      </c>
      <c r="X23" s="1">
        <v>1</v>
      </c>
      <c r="Y23" s="1">
        <v>4</v>
      </c>
      <c r="Z23" s="1">
        <v>6</v>
      </c>
      <c r="AA23" s="1">
        <v>0</v>
      </c>
      <c r="AB23" s="1">
        <v>0</v>
      </c>
      <c r="AC23" s="10">
        <v>0</v>
      </c>
    </row>
    <row r="24" spans="1:29" x14ac:dyDescent="0.2">
      <c r="A24" s="5" t="s">
        <v>66</v>
      </c>
      <c r="B24" s="11">
        <v>2.6100000000000002E-2</v>
      </c>
      <c r="C24" s="12">
        <v>2.5399999999999999E-2</v>
      </c>
      <c r="D24" s="12">
        <v>2.6700000000000002E-2</v>
      </c>
      <c r="E24" s="12">
        <v>1.4999999999999999E-2</v>
      </c>
      <c r="F24" s="12">
        <v>2.47E-2</v>
      </c>
      <c r="G24" s="12">
        <v>3.4799999999999998E-2</v>
      </c>
      <c r="H24" s="12">
        <v>4.8800000000000003E-2</v>
      </c>
      <c r="I24" s="1" t="s">
        <v>29</v>
      </c>
      <c r="J24" s="1" t="s">
        <v>29</v>
      </c>
      <c r="K24" s="12">
        <v>1.7500000000000002E-2</v>
      </c>
      <c r="L24" s="1" t="s">
        <v>29</v>
      </c>
      <c r="M24" s="12">
        <v>3.3799999999999997E-2</v>
      </c>
      <c r="N24" s="12">
        <v>2.5100000000000001E-2</v>
      </c>
      <c r="O24" s="1" t="s">
        <v>29</v>
      </c>
      <c r="P24" s="12">
        <v>1.7999999999999999E-2</v>
      </c>
      <c r="Q24" s="12">
        <v>2.5700000000000001E-2</v>
      </c>
      <c r="R24" s="12">
        <v>0.18509999999999999</v>
      </c>
      <c r="S24" s="12">
        <v>5.2600000000000001E-2</v>
      </c>
      <c r="T24" s="12">
        <v>3.7100000000000001E-2</v>
      </c>
      <c r="U24" s="1" t="s">
        <v>29</v>
      </c>
      <c r="V24" s="12">
        <v>1.4500000000000001E-2</v>
      </c>
      <c r="W24" s="12">
        <v>2.7E-2</v>
      </c>
      <c r="X24" s="12">
        <v>2.8199999999999999E-2</v>
      </c>
      <c r="Y24" s="12">
        <v>0.1091</v>
      </c>
      <c r="Z24" s="12">
        <v>4.6600000000000003E-2</v>
      </c>
      <c r="AA24" s="1" t="s">
        <v>29</v>
      </c>
      <c r="AB24" s="1" t="s">
        <v>29</v>
      </c>
      <c r="AC24" s="10" t="s">
        <v>29</v>
      </c>
    </row>
    <row r="25" spans="1:29" x14ac:dyDescent="0.2">
      <c r="A25" s="4">
        <v>2</v>
      </c>
      <c r="B25" s="9">
        <v>10</v>
      </c>
      <c r="C25" s="1">
        <v>10</v>
      </c>
      <c r="D25" s="1">
        <v>0</v>
      </c>
      <c r="E25" s="1">
        <v>5</v>
      </c>
      <c r="F25" s="1">
        <v>2</v>
      </c>
      <c r="G25" s="1">
        <v>2</v>
      </c>
      <c r="H25" s="1">
        <v>4</v>
      </c>
      <c r="I25" s="1">
        <v>0</v>
      </c>
      <c r="J25" s="1">
        <v>0</v>
      </c>
      <c r="K25" s="1">
        <v>0</v>
      </c>
      <c r="L25" s="1">
        <v>0</v>
      </c>
      <c r="M25" s="1">
        <v>6</v>
      </c>
      <c r="N25" s="1">
        <v>1</v>
      </c>
      <c r="O25" s="1">
        <v>1</v>
      </c>
      <c r="P25" s="1">
        <v>1</v>
      </c>
      <c r="Q25" s="1">
        <v>0</v>
      </c>
      <c r="R25" s="1">
        <v>0</v>
      </c>
      <c r="S25" s="1">
        <v>0</v>
      </c>
      <c r="T25" s="1">
        <v>7</v>
      </c>
      <c r="U25" s="1">
        <v>1</v>
      </c>
      <c r="V25" s="1">
        <v>1</v>
      </c>
      <c r="W25" s="1">
        <v>0</v>
      </c>
      <c r="X25" s="1">
        <v>0</v>
      </c>
      <c r="Y25" s="1">
        <v>0</v>
      </c>
      <c r="Z25" s="1">
        <v>5</v>
      </c>
      <c r="AA25" s="1">
        <v>0</v>
      </c>
      <c r="AB25" s="1">
        <v>0</v>
      </c>
      <c r="AC25" s="10">
        <v>0</v>
      </c>
    </row>
    <row r="26" spans="1:29" x14ac:dyDescent="0.2">
      <c r="A26" s="5" t="s">
        <v>66</v>
      </c>
      <c r="B26" s="11">
        <v>1.7000000000000001E-2</v>
      </c>
      <c r="C26" s="12">
        <v>3.3399999999999999E-2</v>
      </c>
      <c r="D26" s="1" t="s">
        <v>29</v>
      </c>
      <c r="E26" s="12">
        <v>3.7400000000000003E-2</v>
      </c>
      <c r="F26" s="12">
        <v>9.7999999999999997E-3</v>
      </c>
      <c r="G26" s="12">
        <v>1.2E-2</v>
      </c>
      <c r="H26" s="12">
        <v>1.9400000000000001E-2</v>
      </c>
      <c r="I26" s="1" t="s">
        <v>29</v>
      </c>
      <c r="J26" s="1" t="s">
        <v>29</v>
      </c>
      <c r="K26" s="1" t="s">
        <v>29</v>
      </c>
      <c r="L26" s="1" t="s">
        <v>29</v>
      </c>
      <c r="M26" s="12">
        <v>3.3000000000000002E-2</v>
      </c>
      <c r="N26" s="12">
        <v>6.4000000000000003E-3</v>
      </c>
      <c r="O26" s="12">
        <v>1.1900000000000001E-2</v>
      </c>
      <c r="P26" s="12">
        <v>1.3100000000000001E-2</v>
      </c>
      <c r="Q26" s="1" t="s">
        <v>29</v>
      </c>
      <c r="R26" s="1" t="s">
        <v>29</v>
      </c>
      <c r="S26" s="1" t="s">
        <v>29</v>
      </c>
      <c r="T26" s="12">
        <v>4.9799999999999997E-2</v>
      </c>
      <c r="U26" s="12">
        <v>9.7999999999999997E-3</v>
      </c>
      <c r="V26" s="12">
        <v>1.0500000000000001E-2</v>
      </c>
      <c r="W26" s="1" t="s">
        <v>29</v>
      </c>
      <c r="X26" s="1" t="s">
        <v>29</v>
      </c>
      <c r="Y26" s="1" t="s">
        <v>29</v>
      </c>
      <c r="Z26" s="12">
        <v>3.9100000000000003E-2</v>
      </c>
      <c r="AA26" s="1" t="s">
        <v>29</v>
      </c>
      <c r="AB26" s="1" t="s">
        <v>29</v>
      </c>
      <c r="AC26" s="10" t="s">
        <v>29</v>
      </c>
    </row>
    <row r="27" spans="1:29" x14ac:dyDescent="0.2">
      <c r="A27" s="4">
        <v>1</v>
      </c>
      <c r="B27" s="9">
        <v>16</v>
      </c>
      <c r="C27" s="1">
        <v>9</v>
      </c>
      <c r="D27" s="1">
        <v>8</v>
      </c>
      <c r="E27" s="1">
        <v>6</v>
      </c>
      <c r="F27" s="1">
        <v>9</v>
      </c>
      <c r="G27" s="1">
        <v>2</v>
      </c>
      <c r="H27" s="1">
        <v>1</v>
      </c>
      <c r="I27" s="1">
        <v>3</v>
      </c>
      <c r="J27" s="1">
        <v>3</v>
      </c>
      <c r="K27" s="1">
        <v>1</v>
      </c>
      <c r="L27" s="1">
        <v>0</v>
      </c>
      <c r="M27" s="1">
        <v>1</v>
      </c>
      <c r="N27" s="1">
        <v>8</v>
      </c>
      <c r="O27" s="1">
        <v>4</v>
      </c>
      <c r="P27" s="1">
        <v>1</v>
      </c>
      <c r="Q27" s="1">
        <v>2</v>
      </c>
      <c r="R27" s="1">
        <v>0</v>
      </c>
      <c r="S27" s="1">
        <v>1</v>
      </c>
      <c r="T27" s="1">
        <v>8</v>
      </c>
      <c r="U27" s="1">
        <v>4</v>
      </c>
      <c r="V27" s="1">
        <v>1</v>
      </c>
      <c r="W27" s="1">
        <v>3</v>
      </c>
      <c r="X27" s="1">
        <v>1</v>
      </c>
      <c r="Y27" s="1">
        <v>0</v>
      </c>
      <c r="Z27" s="1">
        <v>5</v>
      </c>
      <c r="AA27" s="1">
        <v>3</v>
      </c>
      <c r="AB27" s="1">
        <v>2</v>
      </c>
      <c r="AC27" s="10">
        <v>0</v>
      </c>
    </row>
    <row r="28" spans="1:29" x14ac:dyDescent="0.2">
      <c r="A28" s="6" t="s">
        <v>66</v>
      </c>
      <c r="B28" s="11">
        <v>2.92E-2</v>
      </c>
      <c r="C28" s="12">
        <v>2.98E-2</v>
      </c>
      <c r="D28" s="12">
        <v>2.8500000000000001E-2</v>
      </c>
      <c r="E28" s="12">
        <v>4.2799999999999998E-2</v>
      </c>
      <c r="F28" s="12">
        <v>3.9E-2</v>
      </c>
      <c r="G28" s="12">
        <v>9.4000000000000004E-3</v>
      </c>
      <c r="H28" s="12">
        <v>4.4000000000000003E-3</v>
      </c>
      <c r="I28" s="12">
        <v>3.95E-2</v>
      </c>
      <c r="J28" s="12">
        <v>6.0999999999999999E-2</v>
      </c>
      <c r="K28" s="12">
        <v>4.4299999999999999E-2</v>
      </c>
      <c r="L28" s="1" t="s">
        <v>29</v>
      </c>
      <c r="M28" s="12">
        <v>5.3E-3</v>
      </c>
      <c r="N28" s="12">
        <v>4.6100000000000002E-2</v>
      </c>
      <c r="O28" s="12">
        <v>4.9200000000000001E-2</v>
      </c>
      <c r="P28" s="12">
        <v>1.15E-2</v>
      </c>
      <c r="Q28" s="12">
        <v>2.92E-2</v>
      </c>
      <c r="R28" s="1" t="s">
        <v>29</v>
      </c>
      <c r="S28" s="12">
        <v>1.54E-2</v>
      </c>
      <c r="T28" s="12">
        <v>5.5599999999999997E-2</v>
      </c>
      <c r="U28" s="12">
        <v>4.07E-2</v>
      </c>
      <c r="V28" s="12">
        <v>9.2999999999999992E-3</v>
      </c>
      <c r="W28" s="12">
        <v>5.9200000000000003E-2</v>
      </c>
      <c r="X28" s="12">
        <v>3.0499999999999999E-2</v>
      </c>
      <c r="Y28" s="1" t="s">
        <v>29</v>
      </c>
      <c r="Z28" s="12">
        <v>4.0399999999999998E-2</v>
      </c>
      <c r="AA28" s="12">
        <v>0.1154</v>
      </c>
      <c r="AB28" s="12">
        <v>8.1799999999999998E-2</v>
      </c>
      <c r="AC28" s="10" t="s">
        <v>29</v>
      </c>
    </row>
    <row r="29" spans="1:29" x14ac:dyDescent="0.2">
      <c r="A29" t="s">
        <v>68</v>
      </c>
      <c r="B29" s="9">
        <v>87</v>
      </c>
      <c r="C29" s="1">
        <v>50</v>
      </c>
      <c r="D29" s="1">
        <v>36</v>
      </c>
      <c r="E29" s="1">
        <v>29</v>
      </c>
      <c r="F29" s="1">
        <v>37</v>
      </c>
      <c r="G29" s="1">
        <v>21</v>
      </c>
      <c r="H29" s="1">
        <v>17</v>
      </c>
      <c r="I29" s="1">
        <v>3</v>
      </c>
      <c r="J29" s="1">
        <v>2</v>
      </c>
      <c r="K29" s="1">
        <v>0</v>
      </c>
      <c r="L29" s="1">
        <v>1</v>
      </c>
      <c r="M29" s="1">
        <v>25</v>
      </c>
      <c r="N29" s="1">
        <v>3</v>
      </c>
      <c r="O29" s="1">
        <v>0</v>
      </c>
      <c r="P29" s="1">
        <v>0</v>
      </c>
      <c r="Q29" s="1">
        <v>0</v>
      </c>
      <c r="R29" s="1">
        <v>0</v>
      </c>
      <c r="S29" s="1">
        <v>0</v>
      </c>
      <c r="T29" s="1">
        <v>0</v>
      </c>
      <c r="U29" s="1">
        <v>3</v>
      </c>
      <c r="V29" s="1">
        <v>10</v>
      </c>
      <c r="W29" s="1">
        <v>0</v>
      </c>
      <c r="X29" s="1">
        <v>1</v>
      </c>
      <c r="Y29" s="1">
        <v>0</v>
      </c>
      <c r="Z29" s="1">
        <v>9</v>
      </c>
      <c r="AA29" s="1">
        <v>0</v>
      </c>
      <c r="AB29" s="1">
        <v>0</v>
      </c>
      <c r="AC29" s="10">
        <v>0</v>
      </c>
    </row>
    <row r="30" spans="1:29" x14ac:dyDescent="0.2">
      <c r="A30" t="s">
        <v>66</v>
      </c>
      <c r="B30" s="11">
        <v>0.15490000000000001</v>
      </c>
      <c r="C30" s="12">
        <v>0.17610000000000001</v>
      </c>
      <c r="D30" s="12">
        <v>0.13289999999999999</v>
      </c>
      <c r="E30" s="14">
        <v>0.22</v>
      </c>
      <c r="F30" s="12">
        <v>0.1638</v>
      </c>
      <c r="G30" s="12">
        <v>0.1028</v>
      </c>
      <c r="H30" s="12">
        <v>7.4899999999999994E-2</v>
      </c>
      <c r="I30" s="12">
        <v>3.5900000000000001E-2</v>
      </c>
      <c r="J30" s="12">
        <v>3.3700000000000001E-2</v>
      </c>
      <c r="K30" s="1" t="s">
        <v>29</v>
      </c>
      <c r="L30" s="12">
        <v>6.3200000000000006E-2</v>
      </c>
      <c r="M30" s="12">
        <v>0.1323</v>
      </c>
      <c r="N30" s="12">
        <v>1.9E-2</v>
      </c>
      <c r="O30" s="1" t="s">
        <v>29</v>
      </c>
      <c r="P30" s="1" t="s">
        <v>29</v>
      </c>
      <c r="Q30" s="1" t="s">
        <v>29</v>
      </c>
      <c r="R30" s="1" t="s">
        <v>29</v>
      </c>
      <c r="S30" s="1" t="s">
        <v>29</v>
      </c>
      <c r="T30" s="1" t="s">
        <v>29</v>
      </c>
      <c r="U30" s="12">
        <v>2.6499999999999999E-2</v>
      </c>
      <c r="V30" s="12">
        <v>9.2799999999999994E-2</v>
      </c>
      <c r="W30" s="1" t="s">
        <v>29</v>
      </c>
      <c r="X30" s="12">
        <v>3.8600000000000002E-2</v>
      </c>
      <c r="Y30" s="12">
        <v>1.1900000000000001E-2</v>
      </c>
      <c r="Z30" s="12">
        <v>6.9199999999999998E-2</v>
      </c>
      <c r="AA30" s="1" t="s">
        <v>29</v>
      </c>
      <c r="AB30" s="1" t="s">
        <v>29</v>
      </c>
      <c r="AC30" s="10" t="s">
        <v>29</v>
      </c>
    </row>
    <row r="31" spans="1:29" x14ac:dyDescent="0.2">
      <c r="A31" t="s">
        <v>30</v>
      </c>
      <c r="B31" s="9">
        <v>8</v>
      </c>
      <c r="C31" s="1">
        <v>3</v>
      </c>
      <c r="D31" s="1">
        <v>5</v>
      </c>
      <c r="E31" s="1">
        <v>2</v>
      </c>
      <c r="F31" s="1">
        <v>4</v>
      </c>
      <c r="G31" s="1">
        <v>2</v>
      </c>
      <c r="H31" s="1">
        <v>1</v>
      </c>
      <c r="I31" s="1">
        <v>2</v>
      </c>
      <c r="J31" s="1">
        <v>0</v>
      </c>
      <c r="K31" s="1">
        <v>0</v>
      </c>
      <c r="L31" s="1">
        <v>0</v>
      </c>
      <c r="M31" s="1">
        <v>0</v>
      </c>
      <c r="N31" s="1">
        <v>1</v>
      </c>
      <c r="O31" s="1">
        <v>0</v>
      </c>
      <c r="P31" s="1">
        <v>0</v>
      </c>
      <c r="Q31" s="1">
        <v>0</v>
      </c>
      <c r="R31" s="1">
        <v>0</v>
      </c>
      <c r="S31" s="1">
        <v>0</v>
      </c>
      <c r="T31" s="1">
        <v>0</v>
      </c>
      <c r="U31" s="1">
        <v>0</v>
      </c>
      <c r="V31" s="1">
        <v>0</v>
      </c>
      <c r="W31" s="1">
        <v>0</v>
      </c>
      <c r="X31" s="1">
        <v>0</v>
      </c>
      <c r="Y31" s="1">
        <v>1</v>
      </c>
      <c r="Z31" s="1">
        <v>1</v>
      </c>
      <c r="AA31" s="1">
        <v>0</v>
      </c>
      <c r="AB31" s="1">
        <v>0</v>
      </c>
      <c r="AC31" s="10">
        <v>0</v>
      </c>
    </row>
    <row r="32" spans="1:29" ht="17" thickBot="1" x14ac:dyDescent="0.25">
      <c r="A32" t="s">
        <v>66</v>
      </c>
      <c r="B32" s="15">
        <v>1.35E-2</v>
      </c>
      <c r="C32" s="16">
        <v>0.01</v>
      </c>
      <c r="D32" s="17">
        <v>1.7100000000000001E-2</v>
      </c>
      <c r="E32" s="17">
        <v>1.17E-2</v>
      </c>
      <c r="F32" s="17">
        <v>1.6400000000000001E-2</v>
      </c>
      <c r="G32" s="17">
        <v>1.14E-2</v>
      </c>
      <c r="H32" s="17">
        <v>3.0000000000000001E-3</v>
      </c>
      <c r="I32" s="17">
        <v>1.84E-2</v>
      </c>
      <c r="J32" s="18" t="s">
        <v>29</v>
      </c>
      <c r="K32" s="18" t="s">
        <v>29</v>
      </c>
      <c r="L32" s="18" t="s">
        <v>29</v>
      </c>
      <c r="M32" s="18" t="s">
        <v>29</v>
      </c>
      <c r="N32" s="17">
        <v>8.2000000000000007E-3</v>
      </c>
      <c r="O32" s="18" t="s">
        <v>29</v>
      </c>
      <c r="P32" s="18" t="s">
        <v>29</v>
      </c>
      <c r="Q32" s="18" t="s">
        <v>29</v>
      </c>
      <c r="R32" s="18" t="s">
        <v>29</v>
      </c>
      <c r="S32" s="18" t="s">
        <v>29</v>
      </c>
      <c r="T32" s="18" t="s">
        <v>29</v>
      </c>
      <c r="U32" s="18" t="s">
        <v>29</v>
      </c>
      <c r="V32" s="18" t="s">
        <v>29</v>
      </c>
      <c r="W32" s="18" t="s">
        <v>29</v>
      </c>
      <c r="X32" s="18" t="s">
        <v>29</v>
      </c>
      <c r="Y32" s="17">
        <v>1.9400000000000001E-2</v>
      </c>
      <c r="Z32" s="17">
        <v>5.4000000000000003E-3</v>
      </c>
      <c r="AA32" s="18" t="s">
        <v>29</v>
      </c>
      <c r="AB32" s="18" t="s">
        <v>29</v>
      </c>
      <c r="AC32" s="19" t="s">
        <v>29</v>
      </c>
    </row>
    <row r="33" spans="1:30" x14ac:dyDescent="0.2">
      <c r="A33" t="s">
        <v>66</v>
      </c>
    </row>
    <row r="34" spans="1:30" x14ac:dyDescent="0.2">
      <c r="A34" s="2" t="str">
        <f>HYPERLINK("#Contents!A1", "Contents")</f>
        <v>Contents</v>
      </c>
    </row>
    <row r="35" spans="1:30" x14ac:dyDescent="0.2">
      <c r="A35" s="3" t="s">
        <v>31</v>
      </c>
      <c r="AD35" s="22" t="str">
        <f>LEFT(A35, FIND(" ", A35) - 2)</f>
        <v>Table_V2.1</v>
      </c>
    </row>
    <row r="36" spans="1:30" x14ac:dyDescent="0.2">
      <c r="A36" t="s">
        <v>32</v>
      </c>
    </row>
    <row r="37" spans="1:30" ht="17" thickBot="1" x14ac:dyDescent="0.25">
      <c r="A37" t="s">
        <v>66</v>
      </c>
    </row>
    <row r="38" spans="1:30" ht="38" customHeight="1" x14ac:dyDescent="0.2">
      <c r="A38" t="s">
        <v>66</v>
      </c>
      <c r="B38" s="60" t="s">
        <v>9</v>
      </c>
      <c r="C38" s="57" t="s">
        <v>2</v>
      </c>
      <c r="D38" s="62"/>
      <c r="E38" s="57" t="s">
        <v>3</v>
      </c>
      <c r="F38" s="58"/>
      <c r="G38" s="58"/>
      <c r="H38" s="57" t="s">
        <v>4</v>
      </c>
      <c r="I38" s="58"/>
      <c r="J38" s="58"/>
      <c r="K38" s="58"/>
      <c r="L38" s="58"/>
      <c r="M38" s="57" t="s">
        <v>5</v>
      </c>
      <c r="N38" s="58"/>
      <c r="O38" s="57" t="s">
        <v>6</v>
      </c>
      <c r="P38" s="58"/>
      <c r="Q38" s="58"/>
      <c r="R38" s="58"/>
      <c r="S38" s="58"/>
      <c r="T38" s="58"/>
      <c r="U38" s="57" t="s">
        <v>7</v>
      </c>
      <c r="V38" s="58"/>
      <c r="W38" s="58"/>
      <c r="X38" s="58"/>
      <c r="Y38" s="58"/>
      <c r="Z38" s="58"/>
      <c r="AA38" s="57" t="s">
        <v>8</v>
      </c>
      <c r="AB38" s="58"/>
      <c r="AC38" s="59"/>
    </row>
    <row r="39" spans="1:30" ht="59" customHeight="1" thickBot="1" x14ac:dyDescent="0.25">
      <c r="A39" t="s">
        <v>66</v>
      </c>
      <c r="B39" s="61" t="s">
        <v>9</v>
      </c>
      <c r="C39" s="7" t="s">
        <v>10</v>
      </c>
      <c r="D39" s="7" t="s">
        <v>11</v>
      </c>
      <c r="E39" s="7" t="s">
        <v>12</v>
      </c>
      <c r="F39" s="7" t="s">
        <v>13</v>
      </c>
      <c r="G39" s="7" t="s">
        <v>14</v>
      </c>
      <c r="H39" s="7" t="s">
        <v>15</v>
      </c>
      <c r="I39" s="7" t="s">
        <v>16</v>
      </c>
      <c r="J39" s="7" t="s">
        <v>17</v>
      </c>
      <c r="K39" s="7" t="s">
        <v>18</v>
      </c>
      <c r="L39" s="7" t="s">
        <v>19</v>
      </c>
      <c r="M39" s="7" t="s">
        <v>20</v>
      </c>
      <c r="N39" s="7" t="s">
        <v>21</v>
      </c>
      <c r="O39" s="7" t="s">
        <v>16</v>
      </c>
      <c r="P39" s="7" t="s">
        <v>15</v>
      </c>
      <c r="Q39" s="7" t="s">
        <v>17</v>
      </c>
      <c r="R39" s="7" t="s">
        <v>22</v>
      </c>
      <c r="S39" s="7" t="s">
        <v>19</v>
      </c>
      <c r="T39" s="7" t="s">
        <v>23</v>
      </c>
      <c r="U39" s="7" t="s">
        <v>16</v>
      </c>
      <c r="V39" s="7" t="s">
        <v>15</v>
      </c>
      <c r="W39" s="7" t="s">
        <v>17</v>
      </c>
      <c r="X39" s="7" t="s">
        <v>18</v>
      </c>
      <c r="Y39" s="7" t="s">
        <v>19</v>
      </c>
      <c r="Z39" s="7" t="s">
        <v>23</v>
      </c>
      <c r="AA39" s="7" t="s">
        <v>24</v>
      </c>
      <c r="AB39" s="7" t="s">
        <v>25</v>
      </c>
      <c r="AC39" s="8" t="s">
        <v>26</v>
      </c>
    </row>
    <row r="40" spans="1:30" x14ac:dyDescent="0.2">
      <c r="A40" t="s">
        <v>27</v>
      </c>
      <c r="B40" s="9">
        <v>474</v>
      </c>
      <c r="C40" s="1">
        <v>262</v>
      </c>
      <c r="D40" s="1">
        <v>212</v>
      </c>
      <c r="E40" s="1">
        <v>93</v>
      </c>
      <c r="F40" s="1">
        <v>177</v>
      </c>
      <c r="G40" s="1">
        <v>204</v>
      </c>
      <c r="H40" s="1">
        <v>196</v>
      </c>
      <c r="I40" s="1">
        <v>78</v>
      </c>
      <c r="J40" s="1">
        <v>37</v>
      </c>
      <c r="K40" s="1">
        <v>36</v>
      </c>
      <c r="L40" s="1">
        <v>13</v>
      </c>
      <c r="M40" s="1">
        <v>128</v>
      </c>
      <c r="N40" s="1">
        <v>204</v>
      </c>
      <c r="O40" s="1">
        <v>92</v>
      </c>
      <c r="P40" s="1">
        <v>81</v>
      </c>
      <c r="Q40" s="1">
        <v>59</v>
      </c>
      <c r="R40" s="1">
        <v>25</v>
      </c>
      <c r="S40" s="1">
        <v>46</v>
      </c>
      <c r="T40" s="1">
        <v>144</v>
      </c>
      <c r="U40" s="1">
        <v>108</v>
      </c>
      <c r="V40" s="1">
        <v>90</v>
      </c>
      <c r="W40" s="1">
        <v>45</v>
      </c>
      <c r="X40" s="1">
        <v>29</v>
      </c>
      <c r="Y40" s="1">
        <v>31</v>
      </c>
      <c r="Z40" s="1">
        <v>129</v>
      </c>
      <c r="AA40" s="1">
        <v>26</v>
      </c>
      <c r="AB40" s="1">
        <v>21</v>
      </c>
      <c r="AC40" s="10">
        <v>2</v>
      </c>
    </row>
    <row r="41" spans="1:30" x14ac:dyDescent="0.2">
      <c r="A41" t="s">
        <v>28</v>
      </c>
      <c r="B41" s="9">
        <v>465</v>
      </c>
      <c r="C41" s="1">
        <v>232</v>
      </c>
      <c r="D41" s="1">
        <v>233</v>
      </c>
      <c r="E41" s="1">
        <v>100</v>
      </c>
      <c r="F41" s="1">
        <v>186</v>
      </c>
      <c r="G41" s="1">
        <v>179</v>
      </c>
      <c r="H41" s="1">
        <v>212</v>
      </c>
      <c r="I41" s="1">
        <v>79</v>
      </c>
      <c r="J41" s="1">
        <v>47</v>
      </c>
      <c r="K41" s="1">
        <v>15</v>
      </c>
      <c r="L41" s="1">
        <v>8</v>
      </c>
      <c r="M41" s="1">
        <v>166</v>
      </c>
      <c r="N41" s="1">
        <v>165</v>
      </c>
      <c r="O41" s="1">
        <v>89</v>
      </c>
      <c r="P41" s="1">
        <v>87</v>
      </c>
      <c r="Q41" s="1">
        <v>63</v>
      </c>
      <c r="R41" s="1">
        <v>22</v>
      </c>
      <c r="S41" s="1">
        <v>42</v>
      </c>
      <c r="T41" s="1">
        <v>136</v>
      </c>
      <c r="U41" s="1">
        <v>105</v>
      </c>
      <c r="V41" s="1">
        <v>98</v>
      </c>
      <c r="W41" s="1">
        <v>50</v>
      </c>
      <c r="X41" s="1">
        <v>20</v>
      </c>
      <c r="Y41" s="1">
        <v>32</v>
      </c>
      <c r="Z41" s="1">
        <v>123</v>
      </c>
      <c r="AA41" s="1">
        <v>28</v>
      </c>
      <c r="AB41" s="1">
        <v>22</v>
      </c>
      <c r="AC41" s="10">
        <v>1</v>
      </c>
    </row>
    <row r="42" spans="1:30" x14ac:dyDescent="0.2">
      <c r="A42" t="s">
        <v>33</v>
      </c>
      <c r="B42" s="9">
        <v>89</v>
      </c>
      <c r="C42" s="1">
        <v>55</v>
      </c>
      <c r="D42" s="1">
        <v>35</v>
      </c>
      <c r="E42" s="1">
        <v>24</v>
      </c>
      <c r="F42" s="1">
        <v>44</v>
      </c>
      <c r="G42" s="1">
        <v>22</v>
      </c>
      <c r="H42" s="1">
        <v>18</v>
      </c>
      <c r="I42" s="1">
        <v>44</v>
      </c>
      <c r="J42" s="1">
        <v>7</v>
      </c>
      <c r="K42" s="1">
        <v>2</v>
      </c>
      <c r="L42" s="1">
        <v>0</v>
      </c>
      <c r="M42" s="1">
        <v>17</v>
      </c>
      <c r="N42" s="1">
        <v>48</v>
      </c>
      <c r="O42" s="1">
        <v>89</v>
      </c>
      <c r="P42" s="1">
        <v>0</v>
      </c>
      <c r="Q42" s="1">
        <v>0</v>
      </c>
      <c r="R42" s="1">
        <v>0</v>
      </c>
      <c r="S42" s="1">
        <v>0</v>
      </c>
      <c r="T42" s="1">
        <v>0</v>
      </c>
      <c r="U42" s="1">
        <v>74</v>
      </c>
      <c r="V42" s="1">
        <v>5</v>
      </c>
      <c r="W42" s="1">
        <v>1</v>
      </c>
      <c r="X42" s="1">
        <v>3</v>
      </c>
      <c r="Y42" s="1">
        <v>2</v>
      </c>
      <c r="Z42" s="1">
        <v>4</v>
      </c>
      <c r="AA42" s="1">
        <v>28</v>
      </c>
      <c r="AB42" s="1">
        <v>0</v>
      </c>
      <c r="AC42" s="10">
        <v>0</v>
      </c>
    </row>
    <row r="43" spans="1:30" x14ac:dyDescent="0.2">
      <c r="A43" t="s">
        <v>66</v>
      </c>
      <c r="B43" s="11">
        <v>0.19220000000000001</v>
      </c>
      <c r="C43" s="12">
        <v>0.23619999999999999</v>
      </c>
      <c r="D43" s="12">
        <v>0.14829999999999999</v>
      </c>
      <c r="E43" s="12">
        <v>0.2364</v>
      </c>
      <c r="F43" s="12">
        <v>0.23430000000000001</v>
      </c>
      <c r="G43" s="12">
        <v>0.1236</v>
      </c>
      <c r="H43" s="12">
        <v>8.4699999999999998E-2</v>
      </c>
      <c r="I43" s="12">
        <v>0.55900000000000005</v>
      </c>
      <c r="J43" s="12">
        <v>0.14899999999999999</v>
      </c>
      <c r="K43" s="12">
        <v>0.15820000000000001</v>
      </c>
      <c r="L43" s="12">
        <v>5.1900000000000002E-2</v>
      </c>
      <c r="M43" s="12">
        <v>0.104</v>
      </c>
      <c r="N43" s="12">
        <v>0.28839999999999999</v>
      </c>
      <c r="O43" s="14">
        <v>1</v>
      </c>
      <c r="P43" s="1" t="s">
        <v>29</v>
      </c>
      <c r="Q43" s="1" t="s">
        <v>29</v>
      </c>
      <c r="R43" s="1" t="s">
        <v>29</v>
      </c>
      <c r="S43" s="1" t="s">
        <v>29</v>
      </c>
      <c r="T43" s="1" t="s">
        <v>29</v>
      </c>
      <c r="U43" s="12">
        <v>0.70069999999999999</v>
      </c>
      <c r="V43" s="12">
        <v>4.87E-2</v>
      </c>
      <c r="W43" s="12">
        <v>1.5699999999999999E-2</v>
      </c>
      <c r="X43" s="12">
        <v>0.151</v>
      </c>
      <c r="Y43" s="12">
        <v>5.04E-2</v>
      </c>
      <c r="Z43" s="12">
        <v>3.1699999999999999E-2</v>
      </c>
      <c r="AA43" s="14">
        <v>1</v>
      </c>
      <c r="AB43" s="1" t="s">
        <v>29</v>
      </c>
      <c r="AC43" s="10" t="s">
        <v>29</v>
      </c>
    </row>
    <row r="44" spans="1:30" x14ac:dyDescent="0.2">
      <c r="A44" t="s">
        <v>34</v>
      </c>
      <c r="B44" s="9">
        <v>87</v>
      </c>
      <c r="C44" s="1">
        <v>41</v>
      </c>
      <c r="D44" s="1">
        <v>47</v>
      </c>
      <c r="E44" s="1">
        <v>18</v>
      </c>
      <c r="F44" s="1">
        <v>33</v>
      </c>
      <c r="G44" s="1">
        <v>37</v>
      </c>
      <c r="H44" s="1">
        <v>74</v>
      </c>
      <c r="I44" s="1">
        <v>2</v>
      </c>
      <c r="J44" s="1">
        <v>3</v>
      </c>
      <c r="K44" s="1">
        <v>1</v>
      </c>
      <c r="L44" s="1">
        <v>1</v>
      </c>
      <c r="M44" s="1">
        <v>49</v>
      </c>
      <c r="N44" s="1">
        <v>22</v>
      </c>
      <c r="O44" s="1">
        <v>0</v>
      </c>
      <c r="P44" s="1">
        <v>87</v>
      </c>
      <c r="Q44" s="1">
        <v>0</v>
      </c>
      <c r="R44" s="1">
        <v>0</v>
      </c>
      <c r="S44" s="1">
        <v>0</v>
      </c>
      <c r="T44" s="1">
        <v>0</v>
      </c>
      <c r="U44" s="1">
        <v>4</v>
      </c>
      <c r="V44" s="1">
        <v>73</v>
      </c>
      <c r="W44" s="1">
        <v>1</v>
      </c>
      <c r="X44" s="1">
        <v>3</v>
      </c>
      <c r="Y44" s="1">
        <v>1</v>
      </c>
      <c r="Z44" s="1">
        <v>5</v>
      </c>
      <c r="AA44" s="1">
        <v>0</v>
      </c>
      <c r="AB44" s="1">
        <v>0</v>
      </c>
      <c r="AC44" s="10">
        <v>0</v>
      </c>
    </row>
    <row r="45" spans="1:30" x14ac:dyDescent="0.2">
      <c r="A45" t="s">
        <v>66</v>
      </c>
      <c r="B45" s="11">
        <v>0.188</v>
      </c>
      <c r="C45" s="12">
        <v>0.17469999999999999</v>
      </c>
      <c r="D45" s="12">
        <v>0.20119999999999999</v>
      </c>
      <c r="E45" s="12">
        <v>0.17760000000000001</v>
      </c>
      <c r="F45" s="12">
        <v>0.1757</v>
      </c>
      <c r="G45" s="12">
        <v>0.20649999999999999</v>
      </c>
      <c r="H45" s="12">
        <v>0.34860000000000002</v>
      </c>
      <c r="I45" s="12">
        <v>2.6800000000000001E-2</v>
      </c>
      <c r="J45" s="12">
        <v>6.0100000000000001E-2</v>
      </c>
      <c r="K45" s="12">
        <v>8.2299999999999998E-2</v>
      </c>
      <c r="L45" s="12">
        <v>0.15770000000000001</v>
      </c>
      <c r="M45" s="12">
        <v>0.2964</v>
      </c>
      <c r="N45" s="12">
        <v>0.13600000000000001</v>
      </c>
      <c r="O45" s="1" t="s">
        <v>29</v>
      </c>
      <c r="P45" s="14">
        <v>1</v>
      </c>
      <c r="Q45" s="1" t="s">
        <v>29</v>
      </c>
      <c r="R45" s="1" t="s">
        <v>29</v>
      </c>
      <c r="S45" s="1" t="s">
        <v>29</v>
      </c>
      <c r="T45" s="1" t="s">
        <v>29</v>
      </c>
      <c r="U45" s="12">
        <v>3.3500000000000002E-2</v>
      </c>
      <c r="V45" s="12">
        <v>0.7399</v>
      </c>
      <c r="W45" s="12">
        <v>1.44E-2</v>
      </c>
      <c r="X45" s="12">
        <v>0.15640000000000001</v>
      </c>
      <c r="Y45" s="12">
        <v>3.9E-2</v>
      </c>
      <c r="Z45" s="12">
        <v>3.9800000000000002E-2</v>
      </c>
      <c r="AA45" s="1" t="s">
        <v>29</v>
      </c>
      <c r="AB45" s="1" t="s">
        <v>29</v>
      </c>
      <c r="AC45" s="10" t="s">
        <v>29</v>
      </c>
    </row>
    <row r="46" spans="1:30" x14ac:dyDescent="0.2">
      <c r="A46" t="s">
        <v>35</v>
      </c>
      <c r="B46" s="9">
        <v>63</v>
      </c>
      <c r="C46" s="1">
        <v>23</v>
      </c>
      <c r="D46" s="1">
        <v>39</v>
      </c>
      <c r="E46" s="1">
        <v>12</v>
      </c>
      <c r="F46" s="1">
        <v>32</v>
      </c>
      <c r="G46" s="1">
        <v>18</v>
      </c>
      <c r="H46" s="1">
        <v>29</v>
      </c>
      <c r="I46" s="1">
        <v>12</v>
      </c>
      <c r="J46" s="1">
        <v>18</v>
      </c>
      <c r="K46" s="1">
        <v>2</v>
      </c>
      <c r="L46" s="1">
        <v>0</v>
      </c>
      <c r="M46" s="1">
        <v>20</v>
      </c>
      <c r="N46" s="1">
        <v>34</v>
      </c>
      <c r="O46" s="1">
        <v>0</v>
      </c>
      <c r="P46" s="1">
        <v>0</v>
      </c>
      <c r="Q46" s="1">
        <v>63</v>
      </c>
      <c r="R46" s="1">
        <v>0</v>
      </c>
      <c r="S46" s="1">
        <v>0</v>
      </c>
      <c r="T46" s="1">
        <v>0</v>
      </c>
      <c r="U46" s="1">
        <v>10</v>
      </c>
      <c r="V46" s="1">
        <v>7</v>
      </c>
      <c r="W46" s="1">
        <v>35</v>
      </c>
      <c r="X46" s="1">
        <v>0</v>
      </c>
      <c r="Y46" s="1">
        <v>2</v>
      </c>
      <c r="Z46" s="1">
        <v>8</v>
      </c>
      <c r="AA46" s="1">
        <v>0</v>
      </c>
      <c r="AB46" s="1">
        <v>22</v>
      </c>
      <c r="AC46" s="10">
        <v>0</v>
      </c>
    </row>
    <row r="47" spans="1:30" x14ac:dyDescent="0.2">
      <c r="A47" t="s">
        <v>66</v>
      </c>
      <c r="B47" s="11">
        <v>0.1346</v>
      </c>
      <c r="C47" s="12">
        <v>9.9900000000000003E-2</v>
      </c>
      <c r="D47" s="12">
        <v>0.16930000000000001</v>
      </c>
      <c r="E47" s="12">
        <v>0.124</v>
      </c>
      <c r="F47" s="12">
        <v>0.17460000000000001</v>
      </c>
      <c r="G47" s="12">
        <v>9.9099999999999994E-2</v>
      </c>
      <c r="H47" s="12">
        <v>0.13550000000000001</v>
      </c>
      <c r="I47" s="12">
        <v>0.15759999999999999</v>
      </c>
      <c r="J47" s="12">
        <v>0.37590000000000001</v>
      </c>
      <c r="K47" s="12">
        <v>0.1075</v>
      </c>
      <c r="L47" s="1" t="s">
        <v>29</v>
      </c>
      <c r="M47" s="12">
        <v>0.11890000000000001</v>
      </c>
      <c r="N47" s="12">
        <v>0.20469999999999999</v>
      </c>
      <c r="O47" s="1" t="s">
        <v>29</v>
      </c>
      <c r="P47" s="1" t="s">
        <v>29</v>
      </c>
      <c r="Q47" s="14">
        <v>1</v>
      </c>
      <c r="R47" s="1" t="s">
        <v>29</v>
      </c>
      <c r="S47" s="1" t="s">
        <v>29</v>
      </c>
      <c r="T47" s="1" t="s">
        <v>29</v>
      </c>
      <c r="U47" s="12">
        <v>9.6500000000000002E-2</v>
      </c>
      <c r="V47" s="12">
        <v>7.0900000000000005E-2</v>
      </c>
      <c r="W47" s="12">
        <v>0.6895</v>
      </c>
      <c r="X47" s="1" t="s">
        <v>29</v>
      </c>
      <c r="Y47" s="12">
        <v>5.8599999999999999E-2</v>
      </c>
      <c r="Z47" s="12">
        <v>6.3299999999999995E-2</v>
      </c>
      <c r="AA47" s="1" t="s">
        <v>29</v>
      </c>
      <c r="AB47" s="14">
        <v>1</v>
      </c>
      <c r="AC47" s="10" t="s">
        <v>29</v>
      </c>
    </row>
    <row r="48" spans="1:30" x14ac:dyDescent="0.2">
      <c r="A48" t="s">
        <v>36</v>
      </c>
      <c r="B48" s="9">
        <v>22</v>
      </c>
      <c r="C48" s="1">
        <v>7</v>
      </c>
      <c r="D48" s="1">
        <v>16</v>
      </c>
      <c r="E48" s="1">
        <v>6</v>
      </c>
      <c r="F48" s="1">
        <v>7</v>
      </c>
      <c r="G48" s="1">
        <v>9</v>
      </c>
      <c r="H48" s="1">
        <v>12</v>
      </c>
      <c r="I48" s="1">
        <v>2</v>
      </c>
      <c r="J48" s="1">
        <v>1</v>
      </c>
      <c r="K48" s="1">
        <v>2</v>
      </c>
      <c r="L48" s="1">
        <v>1</v>
      </c>
      <c r="M48" s="1">
        <v>10</v>
      </c>
      <c r="N48" s="1">
        <v>7</v>
      </c>
      <c r="O48" s="1">
        <v>0</v>
      </c>
      <c r="P48" s="1">
        <v>0</v>
      </c>
      <c r="Q48" s="1">
        <v>0</v>
      </c>
      <c r="R48" s="1">
        <v>22</v>
      </c>
      <c r="S48" s="1">
        <v>0</v>
      </c>
      <c r="T48" s="1">
        <v>0</v>
      </c>
      <c r="U48" s="1">
        <v>4</v>
      </c>
      <c r="V48" s="1">
        <v>4</v>
      </c>
      <c r="W48" s="1">
        <v>1</v>
      </c>
      <c r="X48" s="1">
        <v>0</v>
      </c>
      <c r="Y48" s="1">
        <v>10</v>
      </c>
      <c r="Z48" s="1">
        <v>2</v>
      </c>
      <c r="AA48" s="1">
        <v>0</v>
      </c>
      <c r="AB48" s="1">
        <v>0</v>
      </c>
      <c r="AC48" s="10">
        <v>0</v>
      </c>
    </row>
    <row r="49" spans="1:30" x14ac:dyDescent="0.2">
      <c r="A49" t="s">
        <v>66</v>
      </c>
      <c r="B49" s="11">
        <v>4.8000000000000001E-2</v>
      </c>
      <c r="C49" s="12">
        <v>2.92E-2</v>
      </c>
      <c r="D49" s="12">
        <v>6.6699999999999995E-2</v>
      </c>
      <c r="E49" s="12">
        <v>5.7000000000000002E-2</v>
      </c>
      <c r="F49" s="12">
        <v>3.8300000000000001E-2</v>
      </c>
      <c r="G49" s="12">
        <v>5.2900000000000003E-2</v>
      </c>
      <c r="H49" s="12">
        <v>5.5399999999999998E-2</v>
      </c>
      <c r="I49" s="12">
        <v>2.0500000000000001E-2</v>
      </c>
      <c r="J49" s="12">
        <v>2.1299999999999999E-2</v>
      </c>
      <c r="K49" s="12">
        <v>0.1313</v>
      </c>
      <c r="L49" s="12">
        <v>0.1231</v>
      </c>
      <c r="M49" s="12">
        <v>6.0299999999999999E-2</v>
      </c>
      <c r="N49" s="12">
        <v>4.0500000000000001E-2</v>
      </c>
      <c r="O49" s="1" t="s">
        <v>29</v>
      </c>
      <c r="P49" s="1" t="s">
        <v>29</v>
      </c>
      <c r="Q49" s="1" t="s">
        <v>29</v>
      </c>
      <c r="R49" s="14">
        <v>1</v>
      </c>
      <c r="S49" s="1" t="s">
        <v>29</v>
      </c>
      <c r="T49" s="1" t="s">
        <v>29</v>
      </c>
      <c r="U49" s="12">
        <v>3.4799999999999998E-2</v>
      </c>
      <c r="V49" s="12">
        <v>3.6900000000000002E-2</v>
      </c>
      <c r="W49" s="12">
        <v>1.2500000000000001E-2</v>
      </c>
      <c r="X49" s="12">
        <v>1.3100000000000001E-2</v>
      </c>
      <c r="Y49" s="12">
        <v>0.3246</v>
      </c>
      <c r="Z49" s="12">
        <v>1.8700000000000001E-2</v>
      </c>
      <c r="AA49" s="1" t="s">
        <v>29</v>
      </c>
      <c r="AB49" s="1" t="s">
        <v>29</v>
      </c>
      <c r="AC49" s="10" t="s">
        <v>29</v>
      </c>
    </row>
    <row r="50" spans="1:30" x14ac:dyDescent="0.2">
      <c r="A50" t="s">
        <v>37</v>
      </c>
      <c r="B50" s="9">
        <v>21</v>
      </c>
      <c r="C50" s="1">
        <v>5</v>
      </c>
      <c r="D50" s="1">
        <v>17</v>
      </c>
      <c r="E50" s="1">
        <v>3</v>
      </c>
      <c r="F50" s="1">
        <v>2</v>
      </c>
      <c r="G50" s="1">
        <v>16</v>
      </c>
      <c r="H50" s="1">
        <v>19</v>
      </c>
      <c r="I50" s="1">
        <v>0</v>
      </c>
      <c r="J50" s="1">
        <v>0</v>
      </c>
      <c r="K50" s="1">
        <v>1</v>
      </c>
      <c r="L50" s="1">
        <v>0</v>
      </c>
      <c r="M50" s="1">
        <v>17</v>
      </c>
      <c r="N50" s="1">
        <v>1</v>
      </c>
      <c r="O50" s="1">
        <v>0</v>
      </c>
      <c r="P50" s="1">
        <v>0</v>
      </c>
      <c r="Q50" s="1">
        <v>0</v>
      </c>
      <c r="R50" s="1">
        <v>0</v>
      </c>
      <c r="S50" s="1">
        <v>21</v>
      </c>
      <c r="T50" s="1">
        <v>0</v>
      </c>
      <c r="U50" s="1">
        <v>1</v>
      </c>
      <c r="V50" s="1">
        <v>3</v>
      </c>
      <c r="W50" s="1">
        <v>1</v>
      </c>
      <c r="X50" s="1">
        <v>1</v>
      </c>
      <c r="Y50" s="1">
        <v>12</v>
      </c>
      <c r="Z50" s="1">
        <v>3</v>
      </c>
      <c r="AA50" s="1">
        <v>0</v>
      </c>
      <c r="AB50" s="1">
        <v>0</v>
      </c>
      <c r="AC50" s="10">
        <v>0</v>
      </c>
    </row>
    <row r="51" spans="1:30" x14ac:dyDescent="0.2">
      <c r="A51" t="s">
        <v>66</v>
      </c>
      <c r="B51" s="11">
        <v>4.5699999999999998E-2</v>
      </c>
      <c r="C51" s="12">
        <v>2.0199999999999999E-2</v>
      </c>
      <c r="D51" s="12">
        <v>7.1199999999999999E-2</v>
      </c>
      <c r="E51" s="12">
        <v>2.8199999999999999E-2</v>
      </c>
      <c r="F51" s="12">
        <v>1.3299999999999999E-2</v>
      </c>
      <c r="G51" s="12">
        <v>8.9200000000000002E-2</v>
      </c>
      <c r="H51" s="12">
        <v>8.9899999999999994E-2</v>
      </c>
      <c r="I51" s="1" t="s">
        <v>29</v>
      </c>
      <c r="J51" s="1" t="s">
        <v>29</v>
      </c>
      <c r="K51" s="12">
        <v>3.8899999999999997E-2</v>
      </c>
      <c r="L51" s="12">
        <v>5.0900000000000001E-2</v>
      </c>
      <c r="M51" s="12">
        <v>9.98E-2</v>
      </c>
      <c r="N51" s="12">
        <v>3.5000000000000001E-3</v>
      </c>
      <c r="O51" s="1" t="s">
        <v>29</v>
      </c>
      <c r="P51" s="1" t="s">
        <v>29</v>
      </c>
      <c r="Q51" s="1" t="s">
        <v>29</v>
      </c>
      <c r="R51" s="1" t="s">
        <v>29</v>
      </c>
      <c r="S51" s="12">
        <v>0.50529999999999997</v>
      </c>
      <c r="T51" s="1" t="s">
        <v>29</v>
      </c>
      <c r="U51" s="12">
        <v>1.17E-2</v>
      </c>
      <c r="V51" s="12">
        <v>2.9600000000000001E-2</v>
      </c>
      <c r="W51" s="12">
        <v>2.64E-2</v>
      </c>
      <c r="X51" s="12">
        <v>2.7799999999999998E-2</v>
      </c>
      <c r="Y51" s="12">
        <v>0.38019999999999998</v>
      </c>
      <c r="Z51" s="12">
        <v>2.5899999999999999E-2</v>
      </c>
      <c r="AA51" s="1" t="s">
        <v>29</v>
      </c>
      <c r="AB51" s="1" t="s">
        <v>29</v>
      </c>
      <c r="AC51" s="10" t="s">
        <v>29</v>
      </c>
    </row>
    <row r="52" spans="1:30" x14ac:dyDescent="0.2">
      <c r="A52" t="s">
        <v>38</v>
      </c>
      <c r="B52" s="9">
        <v>8</v>
      </c>
      <c r="C52" s="1">
        <v>3</v>
      </c>
      <c r="D52" s="1">
        <v>5</v>
      </c>
      <c r="E52" s="1">
        <v>4</v>
      </c>
      <c r="F52" s="1">
        <v>2</v>
      </c>
      <c r="G52" s="1">
        <v>2</v>
      </c>
      <c r="H52" s="1">
        <v>2</v>
      </c>
      <c r="I52" s="1">
        <v>0</v>
      </c>
      <c r="J52" s="1">
        <v>1</v>
      </c>
      <c r="K52" s="1">
        <v>4</v>
      </c>
      <c r="L52" s="1">
        <v>1</v>
      </c>
      <c r="M52" s="1">
        <v>0</v>
      </c>
      <c r="N52" s="1">
        <v>4</v>
      </c>
      <c r="O52" s="1">
        <v>0</v>
      </c>
      <c r="P52" s="1">
        <v>0</v>
      </c>
      <c r="Q52" s="1">
        <v>0</v>
      </c>
      <c r="R52" s="1">
        <v>0</v>
      </c>
      <c r="S52" s="1">
        <v>8</v>
      </c>
      <c r="T52" s="1">
        <v>0</v>
      </c>
      <c r="U52" s="1">
        <v>0</v>
      </c>
      <c r="V52" s="1">
        <v>0</v>
      </c>
      <c r="W52" s="1">
        <v>1</v>
      </c>
      <c r="X52" s="1">
        <v>6</v>
      </c>
      <c r="Y52" s="1">
        <v>0</v>
      </c>
      <c r="Z52" s="1">
        <v>0</v>
      </c>
      <c r="AA52" s="1">
        <v>0</v>
      </c>
      <c r="AB52" s="1">
        <v>0</v>
      </c>
      <c r="AC52" s="10">
        <v>1</v>
      </c>
    </row>
    <row r="53" spans="1:30" x14ac:dyDescent="0.2">
      <c r="A53" t="s">
        <v>66</v>
      </c>
      <c r="B53" s="11">
        <v>1.6799999999999999E-2</v>
      </c>
      <c r="C53" s="12">
        <v>1.3299999999999999E-2</v>
      </c>
      <c r="D53" s="12">
        <v>2.0299999999999999E-2</v>
      </c>
      <c r="E53" s="12">
        <v>3.9100000000000003E-2</v>
      </c>
      <c r="F53" s="12">
        <v>1.2E-2</v>
      </c>
      <c r="G53" s="12">
        <v>9.2999999999999992E-3</v>
      </c>
      <c r="H53" s="12">
        <v>8.6E-3</v>
      </c>
      <c r="I53" s="1" t="s">
        <v>29</v>
      </c>
      <c r="J53" s="12">
        <v>1.52E-2</v>
      </c>
      <c r="K53" s="12">
        <v>0.24279999999999999</v>
      </c>
      <c r="L53" s="12">
        <v>7.8700000000000006E-2</v>
      </c>
      <c r="M53" s="1" t="s">
        <v>29</v>
      </c>
      <c r="N53" s="12">
        <v>2.3400000000000001E-2</v>
      </c>
      <c r="O53" s="1" t="s">
        <v>29</v>
      </c>
      <c r="P53" s="1" t="s">
        <v>29</v>
      </c>
      <c r="Q53" s="1" t="s">
        <v>29</v>
      </c>
      <c r="R53" s="1" t="s">
        <v>29</v>
      </c>
      <c r="S53" s="12">
        <v>0.1857</v>
      </c>
      <c r="T53" s="1" t="s">
        <v>29</v>
      </c>
      <c r="U53" s="12">
        <v>2.8E-3</v>
      </c>
      <c r="V53" s="1" t="s">
        <v>29</v>
      </c>
      <c r="W53" s="12">
        <v>2.4500000000000001E-2</v>
      </c>
      <c r="X53" s="12">
        <v>0.29370000000000002</v>
      </c>
      <c r="Y53" s="12">
        <v>9.4999999999999998E-3</v>
      </c>
      <c r="Z53" s="1" t="s">
        <v>29</v>
      </c>
      <c r="AA53" s="1" t="s">
        <v>29</v>
      </c>
      <c r="AB53" s="1" t="s">
        <v>29</v>
      </c>
      <c r="AC53" s="20">
        <v>1</v>
      </c>
    </row>
    <row r="54" spans="1:30" x14ac:dyDescent="0.2">
      <c r="A54" t="s">
        <v>39</v>
      </c>
      <c r="B54" s="9">
        <v>13</v>
      </c>
      <c r="C54" s="1">
        <v>5</v>
      </c>
      <c r="D54" s="1">
        <v>8</v>
      </c>
      <c r="E54" s="1">
        <v>7</v>
      </c>
      <c r="F54" s="1">
        <v>5</v>
      </c>
      <c r="G54" s="1">
        <v>1</v>
      </c>
      <c r="H54" s="1">
        <v>2</v>
      </c>
      <c r="I54" s="1">
        <v>7</v>
      </c>
      <c r="J54" s="1">
        <v>2</v>
      </c>
      <c r="K54" s="1">
        <v>1</v>
      </c>
      <c r="L54" s="1">
        <v>0</v>
      </c>
      <c r="M54" s="1">
        <v>2</v>
      </c>
      <c r="N54" s="1">
        <v>2</v>
      </c>
      <c r="O54" s="1">
        <v>0</v>
      </c>
      <c r="P54" s="1">
        <v>0</v>
      </c>
      <c r="Q54" s="1">
        <v>0</v>
      </c>
      <c r="R54" s="1">
        <v>0</v>
      </c>
      <c r="S54" s="1">
        <v>13</v>
      </c>
      <c r="T54" s="1">
        <v>0</v>
      </c>
      <c r="U54" s="1">
        <v>8</v>
      </c>
      <c r="V54" s="1">
        <v>0</v>
      </c>
      <c r="W54" s="1">
        <v>2</v>
      </c>
      <c r="X54" s="1">
        <v>2</v>
      </c>
      <c r="Y54" s="1">
        <v>1</v>
      </c>
      <c r="Z54" s="1">
        <v>0</v>
      </c>
      <c r="AA54" s="1">
        <v>0</v>
      </c>
      <c r="AB54" s="1">
        <v>0</v>
      </c>
      <c r="AC54" s="10">
        <v>0</v>
      </c>
    </row>
    <row r="55" spans="1:30" x14ac:dyDescent="0.2">
      <c r="A55" t="s">
        <v>66</v>
      </c>
      <c r="B55" s="11">
        <v>2.8000000000000001E-2</v>
      </c>
      <c r="C55" s="12">
        <v>1.95E-2</v>
      </c>
      <c r="D55" s="12">
        <v>3.6400000000000002E-2</v>
      </c>
      <c r="E55" s="12">
        <v>6.9500000000000006E-2</v>
      </c>
      <c r="F55" s="12">
        <v>2.9600000000000001E-2</v>
      </c>
      <c r="G55" s="12">
        <v>3.0000000000000001E-3</v>
      </c>
      <c r="H55" s="12">
        <v>1.06E-2</v>
      </c>
      <c r="I55" s="12">
        <v>9.4799999999999995E-2</v>
      </c>
      <c r="J55" s="12">
        <v>5.1700000000000003E-2</v>
      </c>
      <c r="K55" s="12">
        <v>3.8899999999999997E-2</v>
      </c>
      <c r="L55" s="12">
        <v>3.8800000000000001E-2</v>
      </c>
      <c r="M55" s="12">
        <v>1.41E-2</v>
      </c>
      <c r="N55" s="12">
        <v>1.2800000000000001E-2</v>
      </c>
      <c r="O55" s="1" t="s">
        <v>29</v>
      </c>
      <c r="P55" s="1" t="s">
        <v>29</v>
      </c>
      <c r="Q55" s="1" t="s">
        <v>29</v>
      </c>
      <c r="R55" s="1" t="s">
        <v>29</v>
      </c>
      <c r="S55" s="12">
        <v>0.309</v>
      </c>
      <c r="T55" s="1" t="s">
        <v>29</v>
      </c>
      <c r="U55" s="12">
        <v>7.4200000000000002E-2</v>
      </c>
      <c r="V55" s="1" t="s">
        <v>29</v>
      </c>
      <c r="W55" s="12">
        <v>4.3999999999999997E-2</v>
      </c>
      <c r="X55" s="12">
        <v>0.105</v>
      </c>
      <c r="Y55" s="12">
        <v>2.64E-2</v>
      </c>
      <c r="Z55" s="1" t="s">
        <v>29</v>
      </c>
      <c r="AA55" s="1" t="s">
        <v>29</v>
      </c>
      <c r="AB55" s="1" t="s">
        <v>29</v>
      </c>
      <c r="AC55" s="10" t="s">
        <v>29</v>
      </c>
    </row>
    <row r="56" spans="1:30" x14ac:dyDescent="0.2">
      <c r="A56" t="s">
        <v>23</v>
      </c>
      <c r="B56" s="9">
        <v>136</v>
      </c>
      <c r="C56" s="1">
        <v>84</v>
      </c>
      <c r="D56" s="1">
        <v>51</v>
      </c>
      <c r="E56" s="1">
        <v>23</v>
      </c>
      <c r="F56" s="1">
        <v>54</v>
      </c>
      <c r="G56" s="1">
        <v>59</v>
      </c>
      <c r="H56" s="1">
        <v>46</v>
      </c>
      <c r="I56" s="1">
        <v>11</v>
      </c>
      <c r="J56" s="1">
        <v>15</v>
      </c>
      <c r="K56" s="1">
        <v>3</v>
      </c>
      <c r="L56" s="1">
        <v>4</v>
      </c>
      <c r="M56" s="1">
        <v>39</v>
      </c>
      <c r="N56" s="1">
        <v>45</v>
      </c>
      <c r="O56" s="1">
        <v>0</v>
      </c>
      <c r="P56" s="1">
        <v>0</v>
      </c>
      <c r="Q56" s="1">
        <v>0</v>
      </c>
      <c r="R56" s="1">
        <v>0</v>
      </c>
      <c r="S56" s="1">
        <v>0</v>
      </c>
      <c r="T56" s="1">
        <v>136</v>
      </c>
      <c r="U56" s="1">
        <v>5</v>
      </c>
      <c r="V56" s="1">
        <v>6</v>
      </c>
      <c r="W56" s="1">
        <v>9</v>
      </c>
      <c r="X56" s="1">
        <v>3</v>
      </c>
      <c r="Y56" s="1">
        <v>1</v>
      </c>
      <c r="Z56" s="1">
        <v>100</v>
      </c>
      <c r="AA56" s="1">
        <v>0</v>
      </c>
      <c r="AB56" s="1">
        <v>0</v>
      </c>
      <c r="AC56" s="10">
        <v>0</v>
      </c>
    </row>
    <row r="57" spans="1:30" x14ac:dyDescent="0.2">
      <c r="A57" t="s">
        <v>66</v>
      </c>
      <c r="B57" s="11">
        <v>0.29220000000000002</v>
      </c>
      <c r="C57" s="12">
        <v>0.36370000000000002</v>
      </c>
      <c r="D57" s="12">
        <v>0.22090000000000001</v>
      </c>
      <c r="E57" s="12">
        <v>0.23300000000000001</v>
      </c>
      <c r="F57" s="12">
        <v>0.28970000000000001</v>
      </c>
      <c r="G57" s="12">
        <v>0.32800000000000001</v>
      </c>
      <c r="H57" s="12">
        <v>0.21940000000000001</v>
      </c>
      <c r="I57" s="12">
        <v>0.14130000000000001</v>
      </c>
      <c r="J57" s="12">
        <v>0.32669999999999999</v>
      </c>
      <c r="K57" s="12">
        <v>0.1827</v>
      </c>
      <c r="L57" s="12">
        <v>0.49880000000000002</v>
      </c>
      <c r="M57" s="12">
        <v>0.2361</v>
      </c>
      <c r="N57" s="12">
        <v>0.2737</v>
      </c>
      <c r="O57" s="1" t="s">
        <v>29</v>
      </c>
      <c r="P57" s="1" t="s">
        <v>29</v>
      </c>
      <c r="Q57" s="1" t="s">
        <v>29</v>
      </c>
      <c r="R57" s="1" t="s">
        <v>29</v>
      </c>
      <c r="S57" s="1" t="s">
        <v>29</v>
      </c>
      <c r="T57" s="14">
        <v>1</v>
      </c>
      <c r="U57" s="12">
        <v>4.5900000000000003E-2</v>
      </c>
      <c r="V57" s="12">
        <v>6.5299999999999997E-2</v>
      </c>
      <c r="W57" s="12">
        <v>0.1729</v>
      </c>
      <c r="X57" s="12">
        <v>0.1487</v>
      </c>
      <c r="Y57" s="12">
        <v>4.36E-2</v>
      </c>
      <c r="Z57" s="12">
        <v>0.81850000000000001</v>
      </c>
      <c r="AA57" s="1" t="s">
        <v>29</v>
      </c>
      <c r="AB57" s="1" t="s">
        <v>29</v>
      </c>
      <c r="AC57" s="10" t="s">
        <v>29</v>
      </c>
    </row>
    <row r="58" spans="1:30" x14ac:dyDescent="0.2">
      <c r="A58" t="s">
        <v>40</v>
      </c>
      <c r="B58" s="9">
        <v>25</v>
      </c>
      <c r="C58" s="1">
        <v>10</v>
      </c>
      <c r="D58" s="1">
        <v>15</v>
      </c>
      <c r="E58" s="1">
        <v>4</v>
      </c>
      <c r="F58" s="1">
        <v>6</v>
      </c>
      <c r="G58" s="1">
        <v>16</v>
      </c>
      <c r="H58" s="1">
        <v>10</v>
      </c>
      <c r="I58" s="1">
        <v>0</v>
      </c>
      <c r="J58" s="1">
        <v>0</v>
      </c>
      <c r="K58" s="1">
        <v>0</v>
      </c>
      <c r="L58" s="1">
        <v>0</v>
      </c>
      <c r="M58" s="1">
        <v>12</v>
      </c>
      <c r="N58" s="1">
        <v>3</v>
      </c>
      <c r="O58" s="1">
        <v>0</v>
      </c>
      <c r="P58" s="1">
        <v>0</v>
      </c>
      <c r="Q58" s="1">
        <v>0</v>
      </c>
      <c r="R58" s="1">
        <v>0</v>
      </c>
      <c r="S58" s="1">
        <v>0</v>
      </c>
      <c r="T58" s="1">
        <v>0</v>
      </c>
      <c r="U58" s="1">
        <v>0</v>
      </c>
      <c r="V58" s="1">
        <v>1</v>
      </c>
      <c r="W58" s="1">
        <v>0</v>
      </c>
      <c r="X58" s="1">
        <v>2</v>
      </c>
      <c r="Y58" s="1">
        <v>2</v>
      </c>
      <c r="Z58" s="1">
        <v>0</v>
      </c>
      <c r="AA58" s="1">
        <v>0</v>
      </c>
      <c r="AB58" s="1">
        <v>0</v>
      </c>
      <c r="AC58" s="10">
        <v>0</v>
      </c>
    </row>
    <row r="59" spans="1:30" ht="17" thickBot="1" x14ac:dyDescent="0.25">
      <c r="A59" t="s">
        <v>66</v>
      </c>
      <c r="B59" s="15">
        <v>5.4600000000000003E-2</v>
      </c>
      <c r="C59" s="17">
        <v>4.3299999999999998E-2</v>
      </c>
      <c r="D59" s="17">
        <v>6.59E-2</v>
      </c>
      <c r="E59" s="17">
        <v>3.5299999999999998E-2</v>
      </c>
      <c r="F59" s="17">
        <v>3.2500000000000001E-2</v>
      </c>
      <c r="G59" s="17">
        <v>8.8300000000000003E-2</v>
      </c>
      <c r="H59" s="17">
        <v>4.7300000000000002E-2</v>
      </c>
      <c r="I59" s="18" t="s">
        <v>29</v>
      </c>
      <c r="J59" s="18" t="s">
        <v>29</v>
      </c>
      <c r="K59" s="17">
        <v>1.7299999999999999E-2</v>
      </c>
      <c r="L59" s="18" t="s">
        <v>29</v>
      </c>
      <c r="M59" s="17">
        <v>7.0499999999999993E-2</v>
      </c>
      <c r="N59" s="17">
        <v>1.6899999999999998E-2</v>
      </c>
      <c r="O59" s="18" t="s">
        <v>29</v>
      </c>
      <c r="P59" s="18" t="s">
        <v>29</v>
      </c>
      <c r="Q59" s="18" t="s">
        <v>29</v>
      </c>
      <c r="R59" s="18" t="s">
        <v>29</v>
      </c>
      <c r="S59" s="18" t="s">
        <v>29</v>
      </c>
      <c r="T59" s="18" t="s">
        <v>29</v>
      </c>
      <c r="U59" s="18" t="s">
        <v>29</v>
      </c>
      <c r="V59" s="17">
        <v>8.8000000000000005E-3</v>
      </c>
      <c r="W59" s="18" t="s">
        <v>29</v>
      </c>
      <c r="X59" s="17">
        <v>0.10440000000000001</v>
      </c>
      <c r="Y59" s="17">
        <v>6.7799999999999999E-2</v>
      </c>
      <c r="Z59" s="17">
        <v>2.0999999999999999E-3</v>
      </c>
      <c r="AA59" s="18" t="s">
        <v>29</v>
      </c>
      <c r="AB59" s="18" t="s">
        <v>29</v>
      </c>
      <c r="AC59" s="19" t="s">
        <v>29</v>
      </c>
    </row>
    <row r="60" spans="1:30" x14ac:dyDescent="0.2">
      <c r="A60" t="s">
        <v>66</v>
      </c>
    </row>
    <row r="61" spans="1:30" x14ac:dyDescent="0.2">
      <c r="A61" s="2" t="str">
        <f>HYPERLINK("#Contents!A1", "Contents")</f>
        <v>Contents</v>
      </c>
    </row>
    <row r="62" spans="1:30" x14ac:dyDescent="0.2">
      <c r="A62" s="3" t="s">
        <v>41</v>
      </c>
      <c r="AD62" s="22" t="str">
        <f>LEFT(A62, FIND(" ", A62) - 2)</f>
        <v>Table_V2.2</v>
      </c>
    </row>
    <row r="63" spans="1:30" x14ac:dyDescent="0.2">
      <c r="A63" t="s">
        <v>42</v>
      </c>
    </row>
    <row r="64" spans="1:30" ht="17" thickBot="1" x14ac:dyDescent="0.25">
      <c r="A64" t="s">
        <v>66</v>
      </c>
    </row>
    <row r="65" spans="1:29" ht="38" customHeight="1" x14ac:dyDescent="0.2">
      <c r="A65" t="s">
        <v>66</v>
      </c>
      <c r="B65" s="60" t="s">
        <v>9</v>
      </c>
      <c r="C65" s="57" t="s">
        <v>2</v>
      </c>
      <c r="D65" s="62"/>
      <c r="E65" s="57" t="s">
        <v>3</v>
      </c>
      <c r="F65" s="58"/>
      <c r="G65" s="58"/>
      <c r="H65" s="57" t="s">
        <v>4</v>
      </c>
      <c r="I65" s="58"/>
      <c r="J65" s="58"/>
      <c r="K65" s="58"/>
      <c r="L65" s="58"/>
      <c r="M65" s="57" t="s">
        <v>5</v>
      </c>
      <c r="N65" s="58"/>
      <c r="O65" s="57" t="s">
        <v>6</v>
      </c>
      <c r="P65" s="58"/>
      <c r="Q65" s="58"/>
      <c r="R65" s="58"/>
      <c r="S65" s="58"/>
      <c r="T65" s="58"/>
      <c r="U65" s="57" t="s">
        <v>7</v>
      </c>
      <c r="V65" s="58"/>
      <c r="W65" s="58"/>
      <c r="X65" s="58"/>
      <c r="Y65" s="58"/>
      <c r="Z65" s="58"/>
      <c r="AA65" s="57" t="s">
        <v>8</v>
      </c>
      <c r="AB65" s="58"/>
      <c r="AC65" s="59"/>
    </row>
    <row r="66" spans="1:29" ht="59" customHeight="1" thickBot="1" x14ac:dyDescent="0.25">
      <c r="A66" t="s">
        <v>66</v>
      </c>
      <c r="B66" s="61" t="s">
        <v>9</v>
      </c>
      <c r="C66" s="7" t="s">
        <v>10</v>
      </c>
      <c r="D66" s="7" t="s">
        <v>11</v>
      </c>
      <c r="E66" s="7" t="s">
        <v>12</v>
      </c>
      <c r="F66" s="7" t="s">
        <v>13</v>
      </c>
      <c r="G66" s="7" t="s">
        <v>14</v>
      </c>
      <c r="H66" s="7" t="s">
        <v>15</v>
      </c>
      <c r="I66" s="7" t="s">
        <v>16</v>
      </c>
      <c r="J66" s="7" t="s">
        <v>17</v>
      </c>
      <c r="K66" s="7" t="s">
        <v>18</v>
      </c>
      <c r="L66" s="7" t="s">
        <v>19</v>
      </c>
      <c r="M66" s="7" t="s">
        <v>20</v>
      </c>
      <c r="N66" s="7" t="s">
        <v>21</v>
      </c>
      <c r="O66" s="7" t="s">
        <v>16</v>
      </c>
      <c r="P66" s="7" t="s">
        <v>15</v>
      </c>
      <c r="Q66" s="7" t="s">
        <v>17</v>
      </c>
      <c r="R66" s="7" t="s">
        <v>22</v>
      </c>
      <c r="S66" s="7" t="s">
        <v>19</v>
      </c>
      <c r="T66" s="7" t="s">
        <v>23</v>
      </c>
      <c r="U66" s="7" t="s">
        <v>16</v>
      </c>
      <c r="V66" s="7" t="s">
        <v>15</v>
      </c>
      <c r="W66" s="7" t="s">
        <v>17</v>
      </c>
      <c r="X66" s="7" t="s">
        <v>18</v>
      </c>
      <c r="Y66" s="7" t="s">
        <v>19</v>
      </c>
      <c r="Z66" s="7" t="s">
        <v>23</v>
      </c>
      <c r="AA66" s="7" t="s">
        <v>24</v>
      </c>
      <c r="AB66" s="7" t="s">
        <v>25</v>
      </c>
      <c r="AC66" s="8" t="s">
        <v>26</v>
      </c>
    </row>
    <row r="67" spans="1:29" x14ac:dyDescent="0.2">
      <c r="A67" t="s">
        <v>27</v>
      </c>
      <c r="B67" s="9">
        <v>474</v>
      </c>
      <c r="C67" s="1">
        <v>262</v>
      </c>
      <c r="D67" s="1">
        <v>212</v>
      </c>
      <c r="E67" s="1">
        <v>93</v>
      </c>
      <c r="F67" s="1">
        <v>177</v>
      </c>
      <c r="G67" s="1">
        <v>204</v>
      </c>
      <c r="H67" s="1">
        <v>196</v>
      </c>
      <c r="I67" s="1">
        <v>78</v>
      </c>
      <c r="J67" s="1">
        <v>37</v>
      </c>
      <c r="K67" s="1">
        <v>36</v>
      </c>
      <c r="L67" s="1">
        <v>13</v>
      </c>
      <c r="M67" s="1">
        <v>128</v>
      </c>
      <c r="N67" s="1">
        <v>204</v>
      </c>
      <c r="O67" s="1">
        <v>92</v>
      </c>
      <c r="P67" s="1">
        <v>81</v>
      </c>
      <c r="Q67" s="1">
        <v>59</v>
      </c>
      <c r="R67" s="1">
        <v>25</v>
      </c>
      <c r="S67" s="1">
        <v>46</v>
      </c>
      <c r="T67" s="1">
        <v>144</v>
      </c>
      <c r="U67" s="1">
        <v>108</v>
      </c>
      <c r="V67" s="1">
        <v>90</v>
      </c>
      <c r="W67" s="1">
        <v>45</v>
      </c>
      <c r="X67" s="1">
        <v>29</v>
      </c>
      <c r="Y67" s="1">
        <v>31</v>
      </c>
      <c r="Z67" s="1">
        <v>129</v>
      </c>
      <c r="AA67" s="1">
        <v>26</v>
      </c>
      <c r="AB67" s="1">
        <v>21</v>
      </c>
      <c r="AC67" s="10">
        <v>2</v>
      </c>
    </row>
    <row r="68" spans="1:29" x14ac:dyDescent="0.2">
      <c r="A68" t="s">
        <v>28</v>
      </c>
      <c r="B68" s="9">
        <v>474</v>
      </c>
      <c r="C68" s="1">
        <v>236</v>
      </c>
      <c r="D68" s="1">
        <v>238</v>
      </c>
      <c r="E68" s="1">
        <v>88</v>
      </c>
      <c r="F68" s="1">
        <v>189</v>
      </c>
      <c r="G68" s="1">
        <v>197</v>
      </c>
      <c r="H68" s="1">
        <v>227</v>
      </c>
      <c r="I68" s="1">
        <v>87</v>
      </c>
      <c r="J68" s="1">
        <v>50</v>
      </c>
      <c r="K68" s="1">
        <v>15</v>
      </c>
      <c r="L68" s="1">
        <v>7</v>
      </c>
      <c r="M68" s="1">
        <v>177</v>
      </c>
      <c r="N68" s="1">
        <v>178</v>
      </c>
      <c r="O68" s="1">
        <v>93</v>
      </c>
      <c r="P68" s="1">
        <v>93</v>
      </c>
      <c r="Q68" s="1">
        <v>70</v>
      </c>
      <c r="R68" s="1">
        <v>20</v>
      </c>
      <c r="S68" s="1">
        <v>43</v>
      </c>
      <c r="T68" s="1">
        <v>128</v>
      </c>
      <c r="U68" s="1">
        <v>112</v>
      </c>
      <c r="V68" s="1">
        <v>106</v>
      </c>
      <c r="W68" s="1">
        <v>53</v>
      </c>
      <c r="X68" s="1">
        <v>20</v>
      </c>
      <c r="Y68" s="1">
        <v>32</v>
      </c>
      <c r="Z68" s="1">
        <v>116</v>
      </c>
      <c r="AA68" s="1">
        <v>32</v>
      </c>
      <c r="AB68" s="1">
        <v>25</v>
      </c>
      <c r="AC68" s="10">
        <v>0</v>
      </c>
    </row>
    <row r="69" spans="1:29" x14ac:dyDescent="0.2">
      <c r="A69" t="s">
        <v>33</v>
      </c>
      <c r="B69" s="9">
        <v>93</v>
      </c>
      <c r="C69" s="1">
        <v>56</v>
      </c>
      <c r="D69" s="1">
        <v>37</v>
      </c>
      <c r="E69" s="1">
        <v>22</v>
      </c>
      <c r="F69" s="1">
        <v>45</v>
      </c>
      <c r="G69" s="1">
        <v>26</v>
      </c>
      <c r="H69" s="1">
        <v>21</v>
      </c>
      <c r="I69" s="1">
        <v>48</v>
      </c>
      <c r="J69" s="1">
        <v>8</v>
      </c>
      <c r="K69" s="1">
        <v>2</v>
      </c>
      <c r="L69" s="1">
        <v>0</v>
      </c>
      <c r="M69" s="1">
        <v>19</v>
      </c>
      <c r="N69" s="1">
        <v>53</v>
      </c>
      <c r="O69" s="1">
        <v>93</v>
      </c>
      <c r="P69" s="1">
        <v>0</v>
      </c>
      <c r="Q69" s="1">
        <v>0</v>
      </c>
      <c r="R69" s="1">
        <v>0</v>
      </c>
      <c r="S69" s="1">
        <v>0</v>
      </c>
      <c r="T69" s="1">
        <v>0</v>
      </c>
      <c r="U69" s="1">
        <v>79</v>
      </c>
      <c r="V69" s="1">
        <v>4</v>
      </c>
      <c r="W69" s="1">
        <v>1</v>
      </c>
      <c r="X69" s="1">
        <v>3</v>
      </c>
      <c r="Y69" s="1">
        <v>1</v>
      </c>
      <c r="Z69" s="1">
        <v>4</v>
      </c>
      <c r="AA69" s="1">
        <v>32</v>
      </c>
      <c r="AB69" s="1">
        <v>0</v>
      </c>
      <c r="AC69" s="10">
        <v>0</v>
      </c>
    </row>
    <row r="70" spans="1:29" x14ac:dyDescent="0.2">
      <c r="A70" t="s">
        <v>66</v>
      </c>
      <c r="B70" s="11">
        <v>0.1966</v>
      </c>
      <c r="C70" s="12">
        <v>0.23910000000000001</v>
      </c>
      <c r="D70" s="12">
        <v>0.1545</v>
      </c>
      <c r="E70" s="12">
        <v>0.25109999999999999</v>
      </c>
      <c r="F70" s="12">
        <v>0.23669999999999999</v>
      </c>
      <c r="G70" s="12">
        <v>0.13389999999999999</v>
      </c>
      <c r="H70" s="12">
        <v>9.1800000000000007E-2</v>
      </c>
      <c r="I70" s="12">
        <v>0.55959999999999999</v>
      </c>
      <c r="J70" s="12">
        <v>0.15029999999999999</v>
      </c>
      <c r="K70" s="12">
        <v>0.158</v>
      </c>
      <c r="L70" s="12">
        <v>6.8500000000000005E-2</v>
      </c>
      <c r="M70" s="12">
        <v>0.1074</v>
      </c>
      <c r="N70" s="12">
        <v>0.29780000000000001</v>
      </c>
      <c r="O70" s="14">
        <v>1</v>
      </c>
      <c r="P70" s="1" t="s">
        <v>29</v>
      </c>
      <c r="Q70" s="1" t="s">
        <v>29</v>
      </c>
      <c r="R70" s="1" t="s">
        <v>29</v>
      </c>
      <c r="S70" s="1" t="s">
        <v>29</v>
      </c>
      <c r="T70" s="1" t="s">
        <v>29</v>
      </c>
      <c r="U70" s="12">
        <v>0.69930000000000003</v>
      </c>
      <c r="V70" s="12">
        <v>4.0399999999999998E-2</v>
      </c>
      <c r="W70" s="12">
        <v>1.8800000000000001E-2</v>
      </c>
      <c r="X70" s="12">
        <v>0.127</v>
      </c>
      <c r="Y70" s="12">
        <v>3.8699999999999998E-2</v>
      </c>
      <c r="Z70" s="12">
        <v>3.61E-2</v>
      </c>
      <c r="AA70" s="14">
        <v>1</v>
      </c>
      <c r="AB70" s="1" t="s">
        <v>29</v>
      </c>
      <c r="AC70" s="10" t="s">
        <v>29</v>
      </c>
    </row>
    <row r="71" spans="1:29" x14ac:dyDescent="0.2">
      <c r="A71" t="s">
        <v>34</v>
      </c>
      <c r="B71" s="9">
        <v>93</v>
      </c>
      <c r="C71" s="1">
        <v>44</v>
      </c>
      <c r="D71" s="1">
        <v>49</v>
      </c>
      <c r="E71" s="1">
        <v>19</v>
      </c>
      <c r="F71" s="1">
        <v>32</v>
      </c>
      <c r="G71" s="1">
        <v>42</v>
      </c>
      <c r="H71" s="1">
        <v>79</v>
      </c>
      <c r="I71" s="1">
        <v>2</v>
      </c>
      <c r="J71" s="1">
        <v>4</v>
      </c>
      <c r="K71" s="1">
        <v>1</v>
      </c>
      <c r="L71" s="1">
        <v>1</v>
      </c>
      <c r="M71" s="1">
        <v>53</v>
      </c>
      <c r="N71" s="1">
        <v>25</v>
      </c>
      <c r="O71" s="1">
        <v>0</v>
      </c>
      <c r="P71" s="1">
        <v>93</v>
      </c>
      <c r="Q71" s="1">
        <v>0</v>
      </c>
      <c r="R71" s="1">
        <v>0</v>
      </c>
      <c r="S71" s="1">
        <v>0</v>
      </c>
      <c r="T71" s="1">
        <v>0</v>
      </c>
      <c r="U71" s="1">
        <v>3</v>
      </c>
      <c r="V71" s="1">
        <v>79</v>
      </c>
      <c r="W71" s="1">
        <v>1</v>
      </c>
      <c r="X71" s="1">
        <v>3</v>
      </c>
      <c r="Y71" s="1">
        <v>1</v>
      </c>
      <c r="Z71" s="1">
        <v>5</v>
      </c>
      <c r="AA71" s="1">
        <v>0</v>
      </c>
      <c r="AB71" s="1">
        <v>0</v>
      </c>
      <c r="AC71" s="10">
        <v>0</v>
      </c>
    </row>
    <row r="72" spans="1:29" x14ac:dyDescent="0.2">
      <c r="A72" t="s">
        <v>66</v>
      </c>
      <c r="B72" s="11">
        <v>0.1968</v>
      </c>
      <c r="C72" s="12">
        <v>0.188</v>
      </c>
      <c r="D72" s="12">
        <v>0.2054</v>
      </c>
      <c r="E72" s="12">
        <v>0.21540000000000001</v>
      </c>
      <c r="F72" s="12">
        <v>0.17119999999999999</v>
      </c>
      <c r="G72" s="12">
        <v>0.21279999999999999</v>
      </c>
      <c r="H72" s="14">
        <v>0.35</v>
      </c>
      <c r="I72" s="12">
        <v>2.7E-2</v>
      </c>
      <c r="J72" s="12">
        <v>7.0900000000000005E-2</v>
      </c>
      <c r="K72" s="12">
        <v>6.8199999999999997E-2</v>
      </c>
      <c r="L72" s="12">
        <v>0.15609999999999999</v>
      </c>
      <c r="M72" s="12">
        <v>0.29749999999999999</v>
      </c>
      <c r="N72" s="12">
        <v>0.14050000000000001</v>
      </c>
      <c r="O72" s="1" t="s">
        <v>29</v>
      </c>
      <c r="P72" s="14">
        <v>1</v>
      </c>
      <c r="Q72" s="1" t="s">
        <v>29</v>
      </c>
      <c r="R72" s="1" t="s">
        <v>29</v>
      </c>
      <c r="S72" s="1" t="s">
        <v>29</v>
      </c>
      <c r="T72" s="1" t="s">
        <v>29</v>
      </c>
      <c r="U72" s="12">
        <v>2.9000000000000001E-2</v>
      </c>
      <c r="V72" s="12">
        <v>0.74990000000000001</v>
      </c>
      <c r="W72" s="12">
        <v>1.7299999999999999E-2</v>
      </c>
      <c r="X72" s="12">
        <v>0.15770000000000001</v>
      </c>
      <c r="Y72" s="12">
        <v>3.7400000000000003E-2</v>
      </c>
      <c r="Z72" s="12">
        <v>4.07E-2</v>
      </c>
      <c r="AA72" s="1" t="s">
        <v>29</v>
      </c>
      <c r="AB72" s="1" t="s">
        <v>29</v>
      </c>
      <c r="AC72" s="10" t="s">
        <v>29</v>
      </c>
    </row>
    <row r="73" spans="1:29" x14ac:dyDescent="0.2">
      <c r="A73" t="s">
        <v>35</v>
      </c>
      <c r="B73" s="9">
        <v>70</v>
      </c>
      <c r="C73" s="1">
        <v>27</v>
      </c>
      <c r="D73" s="1">
        <v>43</v>
      </c>
      <c r="E73" s="1">
        <v>11</v>
      </c>
      <c r="F73" s="1">
        <v>37</v>
      </c>
      <c r="G73" s="1">
        <v>22</v>
      </c>
      <c r="H73" s="1">
        <v>33</v>
      </c>
      <c r="I73" s="1">
        <v>15</v>
      </c>
      <c r="J73" s="1">
        <v>18</v>
      </c>
      <c r="K73" s="1">
        <v>2</v>
      </c>
      <c r="L73" s="1">
        <v>0</v>
      </c>
      <c r="M73" s="1">
        <v>24</v>
      </c>
      <c r="N73" s="1">
        <v>37</v>
      </c>
      <c r="O73" s="1">
        <v>0</v>
      </c>
      <c r="P73" s="1">
        <v>0</v>
      </c>
      <c r="Q73" s="1">
        <v>70</v>
      </c>
      <c r="R73" s="1">
        <v>0</v>
      </c>
      <c r="S73" s="1">
        <v>0</v>
      </c>
      <c r="T73" s="1">
        <v>0</v>
      </c>
      <c r="U73" s="1">
        <v>12</v>
      </c>
      <c r="V73" s="1">
        <v>8</v>
      </c>
      <c r="W73" s="1">
        <v>38</v>
      </c>
      <c r="X73" s="1">
        <v>0</v>
      </c>
      <c r="Y73" s="1">
        <v>2</v>
      </c>
      <c r="Z73" s="1">
        <v>9</v>
      </c>
      <c r="AA73" s="1">
        <v>0</v>
      </c>
      <c r="AB73" s="1">
        <v>25</v>
      </c>
      <c r="AC73" s="10">
        <v>0</v>
      </c>
    </row>
    <row r="74" spans="1:29" x14ac:dyDescent="0.2">
      <c r="A74" t="s">
        <v>66</v>
      </c>
      <c r="B74" s="11">
        <v>0.14729999999999999</v>
      </c>
      <c r="C74" s="12">
        <v>0.1147</v>
      </c>
      <c r="D74" s="12">
        <v>0.17960000000000001</v>
      </c>
      <c r="E74" s="12">
        <v>0.1193</v>
      </c>
      <c r="F74" s="12">
        <v>0.19800000000000001</v>
      </c>
      <c r="G74" s="12">
        <v>0.1114</v>
      </c>
      <c r="H74" s="12">
        <v>0.14380000000000001</v>
      </c>
      <c r="I74" s="12">
        <v>0.17649999999999999</v>
      </c>
      <c r="J74" s="12">
        <v>0.35630000000000001</v>
      </c>
      <c r="K74" s="12">
        <v>0.1074</v>
      </c>
      <c r="L74" s="1" t="s">
        <v>29</v>
      </c>
      <c r="M74" s="12">
        <v>0.13370000000000001</v>
      </c>
      <c r="N74" s="12">
        <v>0.2064</v>
      </c>
      <c r="O74" s="1" t="s">
        <v>29</v>
      </c>
      <c r="P74" s="1" t="s">
        <v>29</v>
      </c>
      <c r="Q74" s="14">
        <v>1</v>
      </c>
      <c r="R74" s="1" t="s">
        <v>29</v>
      </c>
      <c r="S74" s="1" t="s">
        <v>29</v>
      </c>
      <c r="T74" s="1" t="s">
        <v>29</v>
      </c>
      <c r="U74" s="12">
        <v>0.1037</v>
      </c>
      <c r="V74" s="12">
        <v>7.22E-2</v>
      </c>
      <c r="W74" s="12">
        <v>0.71899999999999997</v>
      </c>
      <c r="X74" s="1" t="s">
        <v>29</v>
      </c>
      <c r="Y74" s="14">
        <v>0.06</v>
      </c>
      <c r="Z74" s="12">
        <v>8.1299999999999997E-2</v>
      </c>
      <c r="AA74" s="1" t="s">
        <v>29</v>
      </c>
      <c r="AB74" s="14">
        <v>1</v>
      </c>
      <c r="AC74" s="10" t="s">
        <v>29</v>
      </c>
    </row>
    <row r="75" spans="1:29" x14ac:dyDescent="0.2">
      <c r="A75" t="s">
        <v>36</v>
      </c>
      <c r="B75" s="9">
        <v>20</v>
      </c>
      <c r="C75" s="1">
        <v>8</v>
      </c>
      <c r="D75" s="1">
        <v>12</v>
      </c>
      <c r="E75" s="1">
        <v>5</v>
      </c>
      <c r="F75" s="1">
        <v>7</v>
      </c>
      <c r="G75" s="1">
        <v>7</v>
      </c>
      <c r="H75" s="1">
        <v>10</v>
      </c>
      <c r="I75" s="1">
        <v>2</v>
      </c>
      <c r="J75" s="1">
        <v>1</v>
      </c>
      <c r="K75" s="1">
        <v>2</v>
      </c>
      <c r="L75" s="1">
        <v>1</v>
      </c>
      <c r="M75" s="1">
        <v>8</v>
      </c>
      <c r="N75" s="1">
        <v>7</v>
      </c>
      <c r="O75" s="1">
        <v>0</v>
      </c>
      <c r="P75" s="1">
        <v>0</v>
      </c>
      <c r="Q75" s="1">
        <v>0</v>
      </c>
      <c r="R75" s="1">
        <v>20</v>
      </c>
      <c r="S75" s="1">
        <v>0</v>
      </c>
      <c r="T75" s="1">
        <v>0</v>
      </c>
      <c r="U75" s="1">
        <v>4</v>
      </c>
      <c r="V75" s="1">
        <v>3</v>
      </c>
      <c r="W75" s="1">
        <v>1</v>
      </c>
      <c r="X75" s="1">
        <v>0</v>
      </c>
      <c r="Y75" s="1">
        <v>8</v>
      </c>
      <c r="Z75" s="1">
        <v>1</v>
      </c>
      <c r="AA75" s="1">
        <v>0</v>
      </c>
      <c r="AB75" s="1">
        <v>0</v>
      </c>
      <c r="AC75" s="10">
        <v>0</v>
      </c>
    </row>
    <row r="76" spans="1:29" x14ac:dyDescent="0.2">
      <c r="A76" t="s">
        <v>66</v>
      </c>
      <c r="B76" s="11">
        <v>4.1300000000000003E-2</v>
      </c>
      <c r="C76" s="12">
        <v>3.2500000000000001E-2</v>
      </c>
      <c r="D76" s="12">
        <v>4.99E-2</v>
      </c>
      <c r="E76" s="12">
        <v>5.5599999999999997E-2</v>
      </c>
      <c r="F76" s="12">
        <v>3.95E-2</v>
      </c>
      <c r="G76" s="12">
        <v>3.6499999999999998E-2</v>
      </c>
      <c r="H76" s="12">
        <v>4.3400000000000001E-2</v>
      </c>
      <c r="I76" s="12">
        <v>2.1399999999999999E-2</v>
      </c>
      <c r="J76" s="12">
        <v>2.5100000000000001E-2</v>
      </c>
      <c r="K76" s="12">
        <v>0.12920000000000001</v>
      </c>
      <c r="L76" s="12">
        <v>0.13009999999999999</v>
      </c>
      <c r="M76" s="12">
        <v>4.5100000000000001E-2</v>
      </c>
      <c r="N76" s="12">
        <v>3.8800000000000001E-2</v>
      </c>
      <c r="O76" s="1" t="s">
        <v>29</v>
      </c>
      <c r="P76" s="1" t="s">
        <v>29</v>
      </c>
      <c r="Q76" s="1" t="s">
        <v>29</v>
      </c>
      <c r="R76" s="14">
        <v>1</v>
      </c>
      <c r="S76" s="1" t="s">
        <v>29</v>
      </c>
      <c r="T76" s="1" t="s">
        <v>29</v>
      </c>
      <c r="U76" s="12">
        <v>3.7199999999999997E-2</v>
      </c>
      <c r="V76" s="12">
        <v>3.2199999999999999E-2</v>
      </c>
      <c r="W76" s="12">
        <v>1.0500000000000001E-2</v>
      </c>
      <c r="X76" s="12">
        <v>1.34E-2</v>
      </c>
      <c r="Y76" s="12">
        <v>0.2606</v>
      </c>
      <c r="Z76" s="12">
        <v>1.2500000000000001E-2</v>
      </c>
      <c r="AA76" s="1" t="s">
        <v>29</v>
      </c>
      <c r="AB76" s="1" t="s">
        <v>29</v>
      </c>
      <c r="AC76" s="10" t="s">
        <v>29</v>
      </c>
    </row>
    <row r="77" spans="1:29" x14ac:dyDescent="0.2">
      <c r="A77" t="s">
        <v>37</v>
      </c>
      <c r="B77" s="9">
        <v>23</v>
      </c>
      <c r="C77" s="1">
        <v>6</v>
      </c>
      <c r="D77" s="1">
        <v>17</v>
      </c>
      <c r="E77" s="1">
        <v>3</v>
      </c>
      <c r="F77" s="1">
        <v>2</v>
      </c>
      <c r="G77" s="1">
        <v>18</v>
      </c>
      <c r="H77" s="1">
        <v>20</v>
      </c>
      <c r="I77" s="1">
        <v>0</v>
      </c>
      <c r="J77" s="1">
        <v>0</v>
      </c>
      <c r="K77" s="1">
        <v>0</v>
      </c>
      <c r="L77" s="1">
        <v>0</v>
      </c>
      <c r="M77" s="1">
        <v>18</v>
      </c>
      <c r="N77" s="1">
        <v>1</v>
      </c>
      <c r="O77" s="1">
        <v>0</v>
      </c>
      <c r="P77" s="1">
        <v>0</v>
      </c>
      <c r="Q77" s="1">
        <v>0</v>
      </c>
      <c r="R77" s="1">
        <v>0</v>
      </c>
      <c r="S77" s="1">
        <v>23</v>
      </c>
      <c r="T77" s="1">
        <v>0</v>
      </c>
      <c r="U77" s="1">
        <v>1</v>
      </c>
      <c r="V77" s="1">
        <v>3</v>
      </c>
      <c r="W77" s="1">
        <v>1</v>
      </c>
      <c r="X77" s="1">
        <v>0</v>
      </c>
      <c r="Y77" s="1">
        <v>14</v>
      </c>
      <c r="Z77" s="1">
        <v>2</v>
      </c>
      <c r="AA77" s="1">
        <v>0</v>
      </c>
      <c r="AB77" s="1">
        <v>0</v>
      </c>
      <c r="AC77" s="10">
        <v>0</v>
      </c>
    </row>
    <row r="78" spans="1:29" x14ac:dyDescent="0.2">
      <c r="A78" t="s">
        <v>66</v>
      </c>
      <c r="B78" s="11">
        <v>4.8000000000000001E-2</v>
      </c>
      <c r="C78" s="12">
        <v>2.4199999999999999E-2</v>
      </c>
      <c r="D78" s="12">
        <v>7.1499999999999994E-2</v>
      </c>
      <c r="E78" s="12">
        <v>3.0200000000000001E-2</v>
      </c>
      <c r="F78" s="12">
        <v>1.2200000000000001E-2</v>
      </c>
      <c r="G78" s="12">
        <v>9.01E-2</v>
      </c>
      <c r="H78" s="12">
        <v>8.9300000000000004E-2</v>
      </c>
      <c r="I78" s="1" t="s">
        <v>29</v>
      </c>
      <c r="J78" s="1" t="s">
        <v>29</v>
      </c>
      <c r="K78" s="12">
        <v>2.4500000000000001E-2</v>
      </c>
      <c r="L78" s="12">
        <v>6.7199999999999996E-2</v>
      </c>
      <c r="M78" s="12">
        <v>0.10100000000000001</v>
      </c>
      <c r="N78" s="12">
        <v>3.3E-3</v>
      </c>
      <c r="O78" s="1" t="s">
        <v>29</v>
      </c>
      <c r="P78" s="1" t="s">
        <v>29</v>
      </c>
      <c r="Q78" s="1" t="s">
        <v>29</v>
      </c>
      <c r="R78" s="1" t="s">
        <v>29</v>
      </c>
      <c r="S78" s="12">
        <v>0.52829999999999999</v>
      </c>
      <c r="T78" s="1" t="s">
        <v>29</v>
      </c>
      <c r="U78" s="12">
        <v>1.11E-2</v>
      </c>
      <c r="V78" s="12">
        <v>3.2500000000000001E-2</v>
      </c>
      <c r="W78" s="12">
        <v>1.5800000000000002E-2</v>
      </c>
      <c r="X78" s="12">
        <v>1.7899999999999999E-2</v>
      </c>
      <c r="Y78" s="12">
        <v>0.45800000000000002</v>
      </c>
      <c r="Z78" s="12">
        <v>2.06E-2</v>
      </c>
      <c r="AA78" s="1" t="s">
        <v>29</v>
      </c>
      <c r="AB78" s="1" t="s">
        <v>29</v>
      </c>
      <c r="AC78" s="10" t="s">
        <v>29</v>
      </c>
    </row>
    <row r="79" spans="1:29" x14ac:dyDescent="0.2">
      <c r="A79" t="s">
        <v>38</v>
      </c>
      <c r="B79" s="9">
        <v>7</v>
      </c>
      <c r="C79" s="1">
        <v>3</v>
      </c>
      <c r="D79" s="1">
        <v>4</v>
      </c>
      <c r="E79" s="1">
        <v>4</v>
      </c>
      <c r="F79" s="1">
        <v>2</v>
      </c>
      <c r="G79" s="1">
        <v>2</v>
      </c>
      <c r="H79" s="1">
        <v>2</v>
      </c>
      <c r="I79" s="1">
        <v>0</v>
      </c>
      <c r="J79" s="1">
        <v>1</v>
      </c>
      <c r="K79" s="1">
        <v>3</v>
      </c>
      <c r="L79" s="1">
        <v>1</v>
      </c>
      <c r="M79" s="1">
        <v>0</v>
      </c>
      <c r="N79" s="1">
        <v>4</v>
      </c>
      <c r="O79" s="1">
        <v>0</v>
      </c>
      <c r="P79" s="1">
        <v>0</v>
      </c>
      <c r="Q79" s="1">
        <v>0</v>
      </c>
      <c r="R79" s="1">
        <v>0</v>
      </c>
      <c r="S79" s="1">
        <v>7</v>
      </c>
      <c r="T79" s="1">
        <v>0</v>
      </c>
      <c r="U79" s="1">
        <v>0</v>
      </c>
      <c r="V79" s="1">
        <v>0</v>
      </c>
      <c r="W79" s="1">
        <v>1</v>
      </c>
      <c r="X79" s="1">
        <v>5</v>
      </c>
      <c r="Y79" s="1">
        <v>0</v>
      </c>
      <c r="Z79" s="1">
        <v>0</v>
      </c>
      <c r="AA79" s="1">
        <v>0</v>
      </c>
      <c r="AB79" s="1">
        <v>0</v>
      </c>
      <c r="AC79" s="10">
        <v>0</v>
      </c>
    </row>
    <row r="80" spans="1:29" x14ac:dyDescent="0.2">
      <c r="A80" t="s">
        <v>66</v>
      </c>
      <c r="B80" s="11">
        <v>1.54E-2</v>
      </c>
      <c r="C80" s="12">
        <v>1.2500000000000001E-2</v>
      </c>
      <c r="D80" s="12">
        <v>1.83E-2</v>
      </c>
      <c r="E80" s="12">
        <v>4.19E-2</v>
      </c>
      <c r="F80" s="12">
        <v>1.0500000000000001E-2</v>
      </c>
      <c r="G80" s="12">
        <v>8.3999999999999995E-3</v>
      </c>
      <c r="H80" s="12">
        <v>8.8000000000000005E-3</v>
      </c>
      <c r="I80" s="1" t="s">
        <v>29</v>
      </c>
      <c r="J80" s="12">
        <v>1.7999999999999999E-2</v>
      </c>
      <c r="K80" s="12">
        <v>0.22650000000000001</v>
      </c>
      <c r="L80" s="12">
        <v>7.8E-2</v>
      </c>
      <c r="M80" s="1" t="s">
        <v>29</v>
      </c>
      <c r="N80" s="12">
        <v>2.4299999999999999E-2</v>
      </c>
      <c r="O80" s="1" t="s">
        <v>29</v>
      </c>
      <c r="P80" s="1" t="s">
        <v>29</v>
      </c>
      <c r="Q80" s="1" t="s">
        <v>29</v>
      </c>
      <c r="R80" s="1" t="s">
        <v>29</v>
      </c>
      <c r="S80" s="12">
        <v>0.1701</v>
      </c>
      <c r="T80" s="1" t="s">
        <v>29</v>
      </c>
      <c r="U80" s="12">
        <v>2.3E-3</v>
      </c>
      <c r="V80" s="1" t="s">
        <v>29</v>
      </c>
      <c r="W80" s="12">
        <v>2.3400000000000001E-2</v>
      </c>
      <c r="X80" s="12">
        <v>0.27239999999999998</v>
      </c>
      <c r="Y80" s="12">
        <v>9.7000000000000003E-3</v>
      </c>
      <c r="Z80" s="1" t="s">
        <v>29</v>
      </c>
      <c r="AA80" s="1" t="s">
        <v>29</v>
      </c>
      <c r="AB80" s="1" t="s">
        <v>29</v>
      </c>
      <c r="AC80" s="20">
        <v>1</v>
      </c>
    </row>
    <row r="81" spans="1:30" x14ac:dyDescent="0.2">
      <c r="A81" t="s">
        <v>39</v>
      </c>
      <c r="B81" s="9">
        <v>13</v>
      </c>
      <c r="C81" s="1">
        <v>5</v>
      </c>
      <c r="D81" s="1">
        <v>8</v>
      </c>
      <c r="E81" s="1">
        <v>7</v>
      </c>
      <c r="F81" s="1">
        <v>5</v>
      </c>
      <c r="G81" s="1">
        <v>1</v>
      </c>
      <c r="H81" s="1">
        <v>2</v>
      </c>
      <c r="I81" s="1">
        <v>8</v>
      </c>
      <c r="J81" s="1">
        <v>2</v>
      </c>
      <c r="K81" s="1">
        <v>1</v>
      </c>
      <c r="L81" s="1">
        <v>0</v>
      </c>
      <c r="M81" s="1">
        <v>2</v>
      </c>
      <c r="N81" s="1">
        <v>2</v>
      </c>
      <c r="O81" s="1">
        <v>0</v>
      </c>
      <c r="P81" s="1">
        <v>0</v>
      </c>
      <c r="Q81" s="1">
        <v>0</v>
      </c>
      <c r="R81" s="1">
        <v>0</v>
      </c>
      <c r="S81" s="1">
        <v>13</v>
      </c>
      <c r="T81" s="1">
        <v>0</v>
      </c>
      <c r="U81" s="1">
        <v>8</v>
      </c>
      <c r="V81" s="1">
        <v>0</v>
      </c>
      <c r="W81" s="1">
        <v>2</v>
      </c>
      <c r="X81" s="1">
        <v>2</v>
      </c>
      <c r="Y81" s="1">
        <v>1</v>
      </c>
      <c r="Z81" s="1">
        <v>0</v>
      </c>
      <c r="AA81" s="1">
        <v>0</v>
      </c>
      <c r="AB81" s="1">
        <v>0</v>
      </c>
      <c r="AC81" s="10">
        <v>0</v>
      </c>
    </row>
    <row r="82" spans="1:30" x14ac:dyDescent="0.2">
      <c r="A82" t="s">
        <v>66</v>
      </c>
      <c r="B82" s="11">
        <v>2.7400000000000001E-2</v>
      </c>
      <c r="C82" s="12">
        <v>2.06E-2</v>
      </c>
      <c r="D82" s="12">
        <v>3.4099999999999998E-2</v>
      </c>
      <c r="E82" s="12">
        <v>7.8299999999999995E-2</v>
      </c>
      <c r="F82" s="12">
        <v>2.86E-2</v>
      </c>
      <c r="G82" s="12">
        <v>3.5000000000000001E-3</v>
      </c>
      <c r="H82" s="12">
        <v>1.01E-2</v>
      </c>
      <c r="I82" s="12">
        <v>8.8499999999999995E-2</v>
      </c>
      <c r="J82" s="12">
        <v>4.2700000000000002E-2</v>
      </c>
      <c r="K82" s="12">
        <v>3.9300000000000002E-2</v>
      </c>
      <c r="L82" s="12">
        <v>4.1000000000000002E-2</v>
      </c>
      <c r="M82" s="12">
        <v>1.35E-2</v>
      </c>
      <c r="N82" s="12">
        <v>1.29E-2</v>
      </c>
      <c r="O82" s="1" t="s">
        <v>29</v>
      </c>
      <c r="P82" s="1" t="s">
        <v>29</v>
      </c>
      <c r="Q82" s="1" t="s">
        <v>29</v>
      </c>
      <c r="R82" s="1" t="s">
        <v>29</v>
      </c>
      <c r="S82" s="12">
        <v>0.30159999999999998</v>
      </c>
      <c r="T82" s="1" t="s">
        <v>29</v>
      </c>
      <c r="U82" s="12">
        <v>6.7799999999999999E-2</v>
      </c>
      <c r="V82" s="1" t="s">
        <v>29</v>
      </c>
      <c r="W82" s="12">
        <v>4.0800000000000003E-2</v>
      </c>
      <c r="X82" s="12">
        <v>0.1079</v>
      </c>
      <c r="Y82" s="12">
        <v>3.1399999999999997E-2</v>
      </c>
      <c r="Z82" s="1" t="s">
        <v>29</v>
      </c>
      <c r="AA82" s="1" t="s">
        <v>29</v>
      </c>
      <c r="AB82" s="1" t="s">
        <v>29</v>
      </c>
      <c r="AC82" s="10" t="s">
        <v>29</v>
      </c>
    </row>
    <row r="83" spans="1:30" x14ac:dyDescent="0.2">
      <c r="A83" t="s">
        <v>23</v>
      </c>
      <c r="B83" s="9">
        <v>128</v>
      </c>
      <c r="C83" s="1">
        <v>77</v>
      </c>
      <c r="D83" s="1">
        <v>51</v>
      </c>
      <c r="E83" s="1">
        <v>15</v>
      </c>
      <c r="F83" s="1">
        <v>51</v>
      </c>
      <c r="G83" s="1">
        <v>63</v>
      </c>
      <c r="H83" s="1">
        <v>48</v>
      </c>
      <c r="I83" s="1">
        <v>11</v>
      </c>
      <c r="J83" s="1">
        <v>17</v>
      </c>
      <c r="K83" s="1">
        <v>3</v>
      </c>
      <c r="L83" s="1">
        <v>3</v>
      </c>
      <c r="M83" s="1">
        <v>40</v>
      </c>
      <c r="N83" s="1">
        <v>46</v>
      </c>
      <c r="O83" s="1">
        <v>0</v>
      </c>
      <c r="P83" s="1">
        <v>0</v>
      </c>
      <c r="Q83" s="1">
        <v>0</v>
      </c>
      <c r="R83" s="1">
        <v>0</v>
      </c>
      <c r="S83" s="1">
        <v>0</v>
      </c>
      <c r="T83" s="1">
        <v>128</v>
      </c>
      <c r="U83" s="1">
        <v>6</v>
      </c>
      <c r="V83" s="1">
        <v>7</v>
      </c>
      <c r="W83" s="1">
        <v>8</v>
      </c>
      <c r="X83" s="1">
        <v>3</v>
      </c>
      <c r="Y83" s="1">
        <v>2</v>
      </c>
      <c r="Z83" s="1">
        <v>94</v>
      </c>
      <c r="AA83" s="1">
        <v>0</v>
      </c>
      <c r="AB83" s="1">
        <v>0</v>
      </c>
      <c r="AC83" s="10">
        <v>0</v>
      </c>
    </row>
    <row r="84" spans="1:30" x14ac:dyDescent="0.2">
      <c r="A84" t="s">
        <v>66</v>
      </c>
      <c r="B84" s="11">
        <v>0.27029999999999998</v>
      </c>
      <c r="C84" s="12">
        <v>0.3266</v>
      </c>
      <c r="D84" s="12">
        <v>0.2145</v>
      </c>
      <c r="E84" s="12">
        <v>0.16839999999999999</v>
      </c>
      <c r="F84" s="12">
        <v>0.26819999999999999</v>
      </c>
      <c r="G84" s="12">
        <v>0.31780000000000003</v>
      </c>
      <c r="H84" s="12">
        <v>0.2117</v>
      </c>
      <c r="I84" s="12">
        <v>0.12709999999999999</v>
      </c>
      <c r="J84" s="12">
        <v>0.3367</v>
      </c>
      <c r="K84" s="12">
        <v>0.22500000000000001</v>
      </c>
      <c r="L84" s="12">
        <v>0.45910000000000001</v>
      </c>
      <c r="M84" s="12">
        <v>0.2238</v>
      </c>
      <c r="N84" s="12">
        <v>0.25600000000000001</v>
      </c>
      <c r="O84" s="1" t="s">
        <v>29</v>
      </c>
      <c r="P84" s="1" t="s">
        <v>29</v>
      </c>
      <c r="Q84" s="1" t="s">
        <v>29</v>
      </c>
      <c r="R84" s="1" t="s">
        <v>29</v>
      </c>
      <c r="S84" s="1" t="s">
        <v>29</v>
      </c>
      <c r="T84" s="14">
        <v>1</v>
      </c>
      <c r="U84" s="12">
        <v>4.9500000000000002E-2</v>
      </c>
      <c r="V84" s="12">
        <v>6.7599999999999993E-2</v>
      </c>
      <c r="W84" s="12">
        <v>0.15440000000000001</v>
      </c>
      <c r="X84" s="12">
        <v>0.16950000000000001</v>
      </c>
      <c r="Y84" s="12">
        <v>4.9599999999999998E-2</v>
      </c>
      <c r="Z84" s="12">
        <v>0.80600000000000005</v>
      </c>
      <c r="AA84" s="1" t="s">
        <v>29</v>
      </c>
      <c r="AB84" s="1" t="s">
        <v>29</v>
      </c>
      <c r="AC84" s="10" t="s">
        <v>29</v>
      </c>
    </row>
    <row r="85" spans="1:30" x14ac:dyDescent="0.2">
      <c r="A85" t="s">
        <v>40</v>
      </c>
      <c r="B85" s="9">
        <v>27</v>
      </c>
      <c r="C85" s="1">
        <v>10</v>
      </c>
      <c r="D85" s="1">
        <v>17</v>
      </c>
      <c r="E85" s="1">
        <v>3</v>
      </c>
      <c r="F85" s="1">
        <v>7</v>
      </c>
      <c r="G85" s="1">
        <v>17</v>
      </c>
      <c r="H85" s="1">
        <v>12</v>
      </c>
      <c r="I85" s="1">
        <v>0</v>
      </c>
      <c r="J85" s="1">
        <v>0</v>
      </c>
      <c r="K85" s="1">
        <v>0</v>
      </c>
      <c r="L85" s="1">
        <v>0</v>
      </c>
      <c r="M85" s="1">
        <v>14</v>
      </c>
      <c r="N85" s="1">
        <v>4</v>
      </c>
      <c r="O85" s="1">
        <v>0</v>
      </c>
      <c r="P85" s="1">
        <v>0</v>
      </c>
      <c r="Q85" s="1">
        <v>0</v>
      </c>
      <c r="R85" s="1">
        <v>0</v>
      </c>
      <c r="S85" s="1">
        <v>0</v>
      </c>
      <c r="T85" s="1">
        <v>0</v>
      </c>
      <c r="U85" s="1">
        <v>0</v>
      </c>
      <c r="V85" s="1">
        <v>1</v>
      </c>
      <c r="W85" s="1">
        <v>0</v>
      </c>
      <c r="X85" s="1">
        <v>3</v>
      </c>
      <c r="Y85" s="1">
        <v>2</v>
      </c>
      <c r="Z85" s="1">
        <v>0</v>
      </c>
      <c r="AA85" s="1">
        <v>0</v>
      </c>
      <c r="AB85" s="1">
        <v>0</v>
      </c>
      <c r="AC85" s="10">
        <v>0</v>
      </c>
    </row>
    <row r="86" spans="1:30" ht="17" thickBot="1" x14ac:dyDescent="0.25">
      <c r="A86" t="s">
        <v>66</v>
      </c>
      <c r="B86" s="15">
        <v>5.7000000000000002E-2</v>
      </c>
      <c r="C86" s="17">
        <v>4.1799999999999997E-2</v>
      </c>
      <c r="D86" s="17">
        <v>7.2099999999999997E-2</v>
      </c>
      <c r="E86" s="17">
        <v>3.9699999999999999E-2</v>
      </c>
      <c r="F86" s="17">
        <v>3.5200000000000002E-2</v>
      </c>
      <c r="G86" s="17">
        <v>8.5599999999999996E-2</v>
      </c>
      <c r="H86" s="17">
        <v>5.11E-2</v>
      </c>
      <c r="I86" s="18" t="s">
        <v>29</v>
      </c>
      <c r="J86" s="18" t="s">
        <v>29</v>
      </c>
      <c r="K86" s="17">
        <v>2.1899999999999999E-2</v>
      </c>
      <c r="L86" s="18" t="s">
        <v>29</v>
      </c>
      <c r="M86" s="17">
        <v>7.7899999999999997E-2</v>
      </c>
      <c r="N86" s="16">
        <v>0.02</v>
      </c>
      <c r="O86" s="18" t="s">
        <v>29</v>
      </c>
      <c r="P86" s="18" t="s">
        <v>29</v>
      </c>
      <c r="Q86" s="18" t="s">
        <v>29</v>
      </c>
      <c r="R86" s="18" t="s">
        <v>29</v>
      </c>
      <c r="S86" s="18" t="s">
        <v>29</v>
      </c>
      <c r="T86" s="18" t="s">
        <v>29</v>
      </c>
      <c r="U86" s="18" t="s">
        <v>29</v>
      </c>
      <c r="V86" s="17">
        <v>5.1999999999999998E-3</v>
      </c>
      <c r="W86" s="18" t="s">
        <v>29</v>
      </c>
      <c r="X86" s="17">
        <v>0.1341</v>
      </c>
      <c r="Y86" s="17">
        <v>5.4600000000000003E-2</v>
      </c>
      <c r="Z86" s="17">
        <v>2.8E-3</v>
      </c>
      <c r="AA86" s="18" t="s">
        <v>29</v>
      </c>
      <c r="AB86" s="18" t="s">
        <v>29</v>
      </c>
      <c r="AC86" s="19" t="s">
        <v>29</v>
      </c>
    </row>
    <row r="87" spans="1:30" x14ac:dyDescent="0.2">
      <c r="A87" t="s">
        <v>66</v>
      </c>
    </row>
    <row r="88" spans="1:30" x14ac:dyDescent="0.2">
      <c r="A88" s="2" t="str">
        <f>HYPERLINK("#Contents!A1", "Contents")</f>
        <v>Contents</v>
      </c>
    </row>
    <row r="89" spans="1:30" x14ac:dyDescent="0.2">
      <c r="A89" s="3" t="s">
        <v>43</v>
      </c>
      <c r="AD89" s="22" t="str">
        <f>LEFT(A89, FIND(" ", A89) - 2)</f>
        <v>Table_V2</v>
      </c>
    </row>
    <row r="90" spans="1:30" x14ac:dyDescent="0.2">
      <c r="A90" t="s">
        <v>44</v>
      </c>
    </row>
    <row r="91" spans="1:30" ht="17" thickBot="1" x14ac:dyDescent="0.25">
      <c r="A91" t="s">
        <v>66</v>
      </c>
    </row>
    <row r="92" spans="1:30" ht="38" customHeight="1" x14ac:dyDescent="0.2">
      <c r="A92" t="s">
        <v>66</v>
      </c>
      <c r="B92" s="60" t="s">
        <v>9</v>
      </c>
      <c r="C92" s="57" t="s">
        <v>2</v>
      </c>
      <c r="D92" s="62"/>
      <c r="E92" s="57" t="s">
        <v>3</v>
      </c>
      <c r="F92" s="58"/>
      <c r="G92" s="58"/>
      <c r="H92" s="57" t="s">
        <v>4</v>
      </c>
      <c r="I92" s="58"/>
      <c r="J92" s="58"/>
      <c r="K92" s="58"/>
      <c r="L92" s="58"/>
      <c r="M92" s="57" t="s">
        <v>5</v>
      </c>
      <c r="N92" s="58"/>
      <c r="O92" s="57" t="s">
        <v>6</v>
      </c>
      <c r="P92" s="58"/>
      <c r="Q92" s="58"/>
      <c r="R92" s="58"/>
      <c r="S92" s="58"/>
      <c r="T92" s="58"/>
      <c r="U92" s="57" t="s">
        <v>7</v>
      </c>
      <c r="V92" s="58"/>
      <c r="W92" s="58"/>
      <c r="X92" s="58"/>
      <c r="Y92" s="58"/>
      <c r="Z92" s="58"/>
      <c r="AA92" s="57" t="s">
        <v>8</v>
      </c>
      <c r="AB92" s="58"/>
      <c r="AC92" s="59"/>
    </row>
    <row r="93" spans="1:30" ht="59" customHeight="1" thickBot="1" x14ac:dyDescent="0.25">
      <c r="A93" t="s">
        <v>66</v>
      </c>
      <c r="B93" s="61" t="s">
        <v>9</v>
      </c>
      <c r="C93" s="7" t="s">
        <v>10</v>
      </c>
      <c r="D93" s="7" t="s">
        <v>11</v>
      </c>
      <c r="E93" s="7" t="s">
        <v>12</v>
      </c>
      <c r="F93" s="7" t="s">
        <v>13</v>
      </c>
      <c r="G93" s="7" t="s">
        <v>14</v>
      </c>
      <c r="H93" s="7" t="s">
        <v>15</v>
      </c>
      <c r="I93" s="7" t="s">
        <v>16</v>
      </c>
      <c r="J93" s="7" t="s">
        <v>17</v>
      </c>
      <c r="K93" s="7" t="s">
        <v>18</v>
      </c>
      <c r="L93" s="7" t="s">
        <v>19</v>
      </c>
      <c r="M93" s="7" t="s">
        <v>20</v>
      </c>
      <c r="N93" s="7" t="s">
        <v>21</v>
      </c>
      <c r="O93" s="7" t="s">
        <v>16</v>
      </c>
      <c r="P93" s="7" t="s">
        <v>15</v>
      </c>
      <c r="Q93" s="7" t="s">
        <v>17</v>
      </c>
      <c r="R93" s="7" t="s">
        <v>22</v>
      </c>
      <c r="S93" s="7" t="s">
        <v>19</v>
      </c>
      <c r="T93" s="7" t="s">
        <v>23</v>
      </c>
      <c r="U93" s="7" t="s">
        <v>16</v>
      </c>
      <c r="V93" s="7" t="s">
        <v>15</v>
      </c>
      <c r="W93" s="7" t="s">
        <v>17</v>
      </c>
      <c r="X93" s="7" t="s">
        <v>18</v>
      </c>
      <c r="Y93" s="7" t="s">
        <v>19</v>
      </c>
      <c r="Z93" s="7" t="s">
        <v>23</v>
      </c>
      <c r="AA93" s="7" t="s">
        <v>24</v>
      </c>
      <c r="AB93" s="7" t="s">
        <v>25</v>
      </c>
      <c r="AC93" s="8" t="s">
        <v>26</v>
      </c>
    </row>
    <row r="94" spans="1:30" x14ac:dyDescent="0.2">
      <c r="A94" t="s">
        <v>27</v>
      </c>
      <c r="B94" s="9">
        <v>303</v>
      </c>
      <c r="C94" s="1">
        <v>155</v>
      </c>
      <c r="D94" s="1">
        <v>148</v>
      </c>
      <c r="E94" s="1">
        <v>73</v>
      </c>
      <c r="F94" s="1">
        <v>116</v>
      </c>
      <c r="G94" s="1">
        <v>114</v>
      </c>
      <c r="H94" s="1">
        <v>139</v>
      </c>
      <c r="I94" s="1">
        <v>64</v>
      </c>
      <c r="J94" s="1">
        <v>25</v>
      </c>
      <c r="K94" s="1">
        <v>28</v>
      </c>
      <c r="L94" s="1">
        <v>9</v>
      </c>
      <c r="M94" s="1">
        <v>85</v>
      </c>
      <c r="N94" s="1">
        <v>138</v>
      </c>
      <c r="O94" s="1">
        <v>92</v>
      </c>
      <c r="P94" s="1">
        <v>81</v>
      </c>
      <c r="Q94" s="1">
        <v>59</v>
      </c>
      <c r="R94" s="1">
        <v>25</v>
      </c>
      <c r="S94" s="1">
        <v>46</v>
      </c>
      <c r="T94" s="1">
        <v>0</v>
      </c>
      <c r="U94" s="1">
        <v>101</v>
      </c>
      <c r="V94" s="1">
        <v>81</v>
      </c>
      <c r="W94" s="1">
        <v>39</v>
      </c>
      <c r="X94" s="1">
        <v>24</v>
      </c>
      <c r="Y94" s="1">
        <v>27</v>
      </c>
      <c r="Z94" s="1">
        <v>25</v>
      </c>
      <c r="AA94" s="1">
        <v>26</v>
      </c>
      <c r="AB94" s="1">
        <v>21</v>
      </c>
      <c r="AC94" s="10">
        <v>2</v>
      </c>
    </row>
    <row r="95" spans="1:30" x14ac:dyDescent="0.2">
      <c r="A95" t="s">
        <v>28</v>
      </c>
      <c r="B95" s="9">
        <v>319</v>
      </c>
      <c r="C95" s="1">
        <v>149</v>
      </c>
      <c r="D95" s="1">
        <v>170</v>
      </c>
      <c r="E95" s="1">
        <v>70</v>
      </c>
      <c r="F95" s="1">
        <v>131</v>
      </c>
      <c r="G95" s="1">
        <v>118</v>
      </c>
      <c r="H95" s="1">
        <v>167</v>
      </c>
      <c r="I95" s="1">
        <v>76</v>
      </c>
      <c r="J95" s="1">
        <v>33</v>
      </c>
      <c r="K95" s="1">
        <v>11</v>
      </c>
      <c r="L95" s="1">
        <v>4</v>
      </c>
      <c r="M95" s="1">
        <v>123</v>
      </c>
      <c r="N95" s="1">
        <v>129</v>
      </c>
      <c r="O95" s="1">
        <v>93</v>
      </c>
      <c r="P95" s="1">
        <v>93</v>
      </c>
      <c r="Q95" s="1">
        <v>70</v>
      </c>
      <c r="R95" s="1">
        <v>20</v>
      </c>
      <c r="S95" s="1">
        <v>43</v>
      </c>
      <c r="T95" s="1">
        <v>0</v>
      </c>
      <c r="U95" s="1">
        <v>107</v>
      </c>
      <c r="V95" s="1">
        <v>98</v>
      </c>
      <c r="W95" s="1">
        <v>45</v>
      </c>
      <c r="X95" s="1">
        <v>14</v>
      </c>
      <c r="Y95" s="1">
        <v>28</v>
      </c>
      <c r="Z95" s="1">
        <v>22</v>
      </c>
      <c r="AA95" s="1">
        <v>32</v>
      </c>
      <c r="AB95" s="1">
        <v>25</v>
      </c>
      <c r="AC95" s="10">
        <v>0</v>
      </c>
    </row>
    <row r="96" spans="1:30" x14ac:dyDescent="0.2">
      <c r="A96" t="s">
        <v>33</v>
      </c>
      <c r="B96" s="9">
        <v>93</v>
      </c>
      <c r="C96" s="1">
        <v>56</v>
      </c>
      <c r="D96" s="1">
        <v>37</v>
      </c>
      <c r="E96" s="1">
        <v>22</v>
      </c>
      <c r="F96" s="1">
        <v>45</v>
      </c>
      <c r="G96" s="1">
        <v>26</v>
      </c>
      <c r="H96" s="1">
        <v>21</v>
      </c>
      <c r="I96" s="1">
        <v>48</v>
      </c>
      <c r="J96" s="1">
        <v>8</v>
      </c>
      <c r="K96" s="1">
        <v>2</v>
      </c>
      <c r="L96" s="1">
        <v>0</v>
      </c>
      <c r="M96" s="1">
        <v>19</v>
      </c>
      <c r="N96" s="1">
        <v>53</v>
      </c>
      <c r="O96" s="1">
        <v>93</v>
      </c>
      <c r="P96" s="1">
        <v>0</v>
      </c>
      <c r="Q96" s="1">
        <v>0</v>
      </c>
      <c r="R96" s="1">
        <v>0</v>
      </c>
      <c r="S96" s="1">
        <v>0</v>
      </c>
      <c r="T96" s="1">
        <v>0</v>
      </c>
      <c r="U96" s="1">
        <v>79</v>
      </c>
      <c r="V96" s="1">
        <v>4</v>
      </c>
      <c r="W96" s="1">
        <v>1</v>
      </c>
      <c r="X96" s="1">
        <v>3</v>
      </c>
      <c r="Y96" s="1">
        <v>1</v>
      </c>
      <c r="Z96" s="1">
        <v>4</v>
      </c>
      <c r="AA96" s="1">
        <v>32</v>
      </c>
      <c r="AB96" s="1">
        <v>0</v>
      </c>
      <c r="AC96" s="10">
        <v>0</v>
      </c>
    </row>
    <row r="97" spans="1:30" x14ac:dyDescent="0.2">
      <c r="A97" t="s">
        <v>66</v>
      </c>
      <c r="B97" s="11">
        <v>0.29220000000000002</v>
      </c>
      <c r="C97" s="12">
        <v>0.3785</v>
      </c>
      <c r="D97" s="12">
        <v>0.2165</v>
      </c>
      <c r="E97" s="12">
        <v>0.31709999999999999</v>
      </c>
      <c r="F97" s="12">
        <v>0.33979999999999999</v>
      </c>
      <c r="G97" s="12">
        <v>0.22439999999999999</v>
      </c>
      <c r="H97" s="12">
        <v>0.1245</v>
      </c>
      <c r="I97" s="12">
        <v>0.64100000000000001</v>
      </c>
      <c r="J97" s="12">
        <v>0.22650000000000001</v>
      </c>
      <c r="K97" s="12">
        <v>0.20979999999999999</v>
      </c>
      <c r="L97" s="12">
        <v>0.12659999999999999</v>
      </c>
      <c r="M97" s="12">
        <v>0.15379999999999999</v>
      </c>
      <c r="N97" s="12">
        <v>0.4113</v>
      </c>
      <c r="O97" s="14">
        <v>1</v>
      </c>
      <c r="P97" s="1" t="s">
        <v>29</v>
      </c>
      <c r="Q97" s="1" t="s">
        <v>29</v>
      </c>
      <c r="R97" s="1" t="s">
        <v>29</v>
      </c>
      <c r="S97" s="1" t="s">
        <v>29</v>
      </c>
      <c r="T97" s="1" t="s">
        <v>29</v>
      </c>
      <c r="U97" s="12">
        <v>0.73570000000000002</v>
      </c>
      <c r="V97" s="12">
        <v>4.36E-2</v>
      </c>
      <c r="W97" s="12">
        <v>2.23E-2</v>
      </c>
      <c r="X97" s="12">
        <v>0.18240000000000001</v>
      </c>
      <c r="Y97" s="12">
        <v>4.3200000000000002E-2</v>
      </c>
      <c r="Z97" s="12">
        <v>0.18870000000000001</v>
      </c>
      <c r="AA97" s="14">
        <v>1</v>
      </c>
      <c r="AB97" s="1" t="s">
        <v>29</v>
      </c>
      <c r="AC97" s="10" t="s">
        <v>29</v>
      </c>
    </row>
    <row r="98" spans="1:30" x14ac:dyDescent="0.2">
      <c r="A98" t="s">
        <v>34</v>
      </c>
      <c r="B98" s="9">
        <v>93</v>
      </c>
      <c r="C98" s="1">
        <v>44</v>
      </c>
      <c r="D98" s="1">
        <v>49</v>
      </c>
      <c r="E98" s="1">
        <v>19</v>
      </c>
      <c r="F98" s="1">
        <v>32</v>
      </c>
      <c r="G98" s="1">
        <v>42</v>
      </c>
      <c r="H98" s="1">
        <v>79</v>
      </c>
      <c r="I98" s="1">
        <v>2</v>
      </c>
      <c r="J98" s="1">
        <v>4</v>
      </c>
      <c r="K98" s="1">
        <v>1</v>
      </c>
      <c r="L98" s="1">
        <v>1</v>
      </c>
      <c r="M98" s="1">
        <v>53</v>
      </c>
      <c r="N98" s="1">
        <v>25</v>
      </c>
      <c r="O98" s="1">
        <v>0</v>
      </c>
      <c r="P98" s="1">
        <v>93</v>
      </c>
      <c r="Q98" s="1">
        <v>0</v>
      </c>
      <c r="R98" s="1">
        <v>0</v>
      </c>
      <c r="S98" s="1">
        <v>0</v>
      </c>
      <c r="T98" s="1">
        <v>0</v>
      </c>
      <c r="U98" s="1">
        <v>3</v>
      </c>
      <c r="V98" s="1">
        <v>79</v>
      </c>
      <c r="W98" s="1">
        <v>1</v>
      </c>
      <c r="X98" s="1">
        <v>3</v>
      </c>
      <c r="Y98" s="1">
        <v>1</v>
      </c>
      <c r="Z98" s="1">
        <v>5</v>
      </c>
      <c r="AA98" s="1">
        <v>0</v>
      </c>
      <c r="AB98" s="1">
        <v>0</v>
      </c>
      <c r="AC98" s="10">
        <v>0</v>
      </c>
    </row>
    <row r="99" spans="1:30" x14ac:dyDescent="0.2">
      <c r="A99" t="s">
        <v>66</v>
      </c>
      <c r="B99" s="11">
        <v>0.29249999999999998</v>
      </c>
      <c r="C99" s="12">
        <v>0.29770000000000002</v>
      </c>
      <c r="D99" s="12">
        <v>0.28799999999999998</v>
      </c>
      <c r="E99" s="12">
        <v>0.27200000000000002</v>
      </c>
      <c r="F99" s="12">
        <v>0.24579999999999999</v>
      </c>
      <c r="G99" s="12">
        <v>0.35670000000000002</v>
      </c>
      <c r="H99" s="12">
        <v>0.4748</v>
      </c>
      <c r="I99" s="12">
        <v>3.09E-2</v>
      </c>
      <c r="J99" s="12">
        <v>0.1069</v>
      </c>
      <c r="K99" s="12">
        <v>9.06E-2</v>
      </c>
      <c r="L99" s="12">
        <v>0.28849999999999998</v>
      </c>
      <c r="M99" s="12">
        <v>0.42609999999999998</v>
      </c>
      <c r="N99" s="12">
        <v>0.19409999999999999</v>
      </c>
      <c r="O99" s="1" t="s">
        <v>29</v>
      </c>
      <c r="P99" s="14">
        <v>1</v>
      </c>
      <c r="Q99" s="1" t="s">
        <v>29</v>
      </c>
      <c r="R99" s="1" t="s">
        <v>29</v>
      </c>
      <c r="S99" s="1" t="s">
        <v>29</v>
      </c>
      <c r="T99" s="1" t="s">
        <v>29</v>
      </c>
      <c r="U99" s="12">
        <v>3.0499999999999999E-2</v>
      </c>
      <c r="V99" s="12">
        <v>0.80869999999999997</v>
      </c>
      <c r="W99" s="12">
        <v>2.0500000000000001E-2</v>
      </c>
      <c r="X99" s="12">
        <v>0.22650000000000001</v>
      </c>
      <c r="Y99" s="12">
        <v>4.1799999999999997E-2</v>
      </c>
      <c r="Z99" s="12">
        <v>0.21290000000000001</v>
      </c>
      <c r="AA99" s="1" t="s">
        <v>29</v>
      </c>
      <c r="AB99" s="1" t="s">
        <v>29</v>
      </c>
      <c r="AC99" s="10" t="s">
        <v>29</v>
      </c>
    </row>
    <row r="100" spans="1:30" x14ac:dyDescent="0.2">
      <c r="A100" t="s">
        <v>35</v>
      </c>
      <c r="B100" s="9">
        <v>70</v>
      </c>
      <c r="C100" s="1">
        <v>27</v>
      </c>
      <c r="D100" s="1">
        <v>43</v>
      </c>
      <c r="E100" s="1">
        <v>11</v>
      </c>
      <c r="F100" s="1">
        <v>37</v>
      </c>
      <c r="G100" s="1">
        <v>22</v>
      </c>
      <c r="H100" s="1">
        <v>33</v>
      </c>
      <c r="I100" s="1">
        <v>15</v>
      </c>
      <c r="J100" s="1">
        <v>18</v>
      </c>
      <c r="K100" s="1">
        <v>2</v>
      </c>
      <c r="L100" s="1">
        <v>0</v>
      </c>
      <c r="M100" s="1">
        <v>24</v>
      </c>
      <c r="N100" s="1">
        <v>37</v>
      </c>
      <c r="O100" s="1">
        <v>0</v>
      </c>
      <c r="P100" s="1">
        <v>0</v>
      </c>
      <c r="Q100" s="1">
        <v>70</v>
      </c>
      <c r="R100" s="1">
        <v>0</v>
      </c>
      <c r="S100" s="1">
        <v>0</v>
      </c>
      <c r="T100" s="1">
        <v>0</v>
      </c>
      <c r="U100" s="1">
        <v>12</v>
      </c>
      <c r="V100" s="1">
        <v>8</v>
      </c>
      <c r="W100" s="1">
        <v>38</v>
      </c>
      <c r="X100" s="1">
        <v>0</v>
      </c>
      <c r="Y100" s="1">
        <v>2</v>
      </c>
      <c r="Z100" s="1">
        <v>9</v>
      </c>
      <c r="AA100" s="1">
        <v>0</v>
      </c>
      <c r="AB100" s="1">
        <v>25</v>
      </c>
      <c r="AC100" s="10">
        <v>0</v>
      </c>
    </row>
    <row r="101" spans="1:30" x14ac:dyDescent="0.2">
      <c r="A101" t="s">
        <v>66</v>
      </c>
      <c r="B101" s="11">
        <v>0.219</v>
      </c>
      <c r="C101" s="12">
        <v>0.18160000000000001</v>
      </c>
      <c r="D101" s="12">
        <v>0.25180000000000002</v>
      </c>
      <c r="E101" s="12">
        <v>0.1507</v>
      </c>
      <c r="F101" s="12">
        <v>0.28420000000000001</v>
      </c>
      <c r="G101" s="12">
        <v>0.1867</v>
      </c>
      <c r="H101" s="12">
        <v>0.19500000000000001</v>
      </c>
      <c r="I101" s="12">
        <v>0.20230000000000001</v>
      </c>
      <c r="J101" s="12">
        <v>0.53720000000000001</v>
      </c>
      <c r="K101" s="12">
        <v>0.1426</v>
      </c>
      <c r="L101" s="1" t="s">
        <v>29</v>
      </c>
      <c r="M101" s="12">
        <v>0.19139999999999999</v>
      </c>
      <c r="N101" s="12">
        <v>0.28499999999999998</v>
      </c>
      <c r="O101" s="1" t="s">
        <v>29</v>
      </c>
      <c r="P101" s="1" t="s">
        <v>29</v>
      </c>
      <c r="Q101" s="14">
        <v>1</v>
      </c>
      <c r="R101" s="1" t="s">
        <v>29</v>
      </c>
      <c r="S101" s="1" t="s">
        <v>29</v>
      </c>
      <c r="T101" s="1" t="s">
        <v>29</v>
      </c>
      <c r="U101" s="12">
        <v>0.1091</v>
      </c>
      <c r="V101" s="12">
        <v>7.7899999999999997E-2</v>
      </c>
      <c r="W101" s="12">
        <v>0.85019999999999996</v>
      </c>
      <c r="X101" s="1" t="s">
        <v>29</v>
      </c>
      <c r="Y101" s="12">
        <v>6.7000000000000004E-2</v>
      </c>
      <c r="Z101" s="12">
        <v>0.42520000000000002</v>
      </c>
      <c r="AA101" s="1" t="s">
        <v>29</v>
      </c>
      <c r="AB101" s="14">
        <v>1</v>
      </c>
      <c r="AC101" s="10" t="s">
        <v>29</v>
      </c>
    </row>
    <row r="102" spans="1:30" x14ac:dyDescent="0.2">
      <c r="A102" t="s">
        <v>36</v>
      </c>
      <c r="B102" s="9">
        <v>20</v>
      </c>
      <c r="C102" s="1">
        <v>8</v>
      </c>
      <c r="D102" s="1">
        <v>12</v>
      </c>
      <c r="E102" s="1">
        <v>5</v>
      </c>
      <c r="F102" s="1">
        <v>7</v>
      </c>
      <c r="G102" s="1">
        <v>7</v>
      </c>
      <c r="H102" s="1">
        <v>10</v>
      </c>
      <c r="I102" s="1">
        <v>2</v>
      </c>
      <c r="J102" s="1">
        <v>1</v>
      </c>
      <c r="K102" s="1">
        <v>2</v>
      </c>
      <c r="L102" s="1">
        <v>1</v>
      </c>
      <c r="M102" s="1">
        <v>8</v>
      </c>
      <c r="N102" s="1">
        <v>7</v>
      </c>
      <c r="O102" s="1">
        <v>0</v>
      </c>
      <c r="P102" s="1">
        <v>0</v>
      </c>
      <c r="Q102" s="1">
        <v>0</v>
      </c>
      <c r="R102" s="1">
        <v>20</v>
      </c>
      <c r="S102" s="1">
        <v>0</v>
      </c>
      <c r="T102" s="1">
        <v>0</v>
      </c>
      <c r="U102" s="1">
        <v>4</v>
      </c>
      <c r="V102" s="1">
        <v>3</v>
      </c>
      <c r="W102" s="1">
        <v>1</v>
      </c>
      <c r="X102" s="1">
        <v>0</v>
      </c>
      <c r="Y102" s="1">
        <v>8</v>
      </c>
      <c r="Z102" s="1">
        <v>1</v>
      </c>
      <c r="AA102" s="1">
        <v>0</v>
      </c>
      <c r="AB102" s="1">
        <v>0</v>
      </c>
      <c r="AC102" s="10">
        <v>0</v>
      </c>
    </row>
    <row r="103" spans="1:30" x14ac:dyDescent="0.2">
      <c r="A103" t="s">
        <v>66</v>
      </c>
      <c r="B103" s="11">
        <v>6.1400000000000003E-2</v>
      </c>
      <c r="C103" s="12">
        <v>5.1499999999999997E-2</v>
      </c>
      <c r="D103" s="14">
        <v>7.0000000000000007E-2</v>
      </c>
      <c r="E103" s="12">
        <v>7.0199999999999999E-2</v>
      </c>
      <c r="F103" s="12">
        <v>5.6800000000000003E-2</v>
      </c>
      <c r="G103" s="12">
        <v>6.1199999999999997E-2</v>
      </c>
      <c r="H103" s="12">
        <v>5.8900000000000001E-2</v>
      </c>
      <c r="I103" s="12">
        <v>2.4500000000000001E-2</v>
      </c>
      <c r="J103" s="12">
        <v>3.7900000000000003E-2</v>
      </c>
      <c r="K103" s="12">
        <v>0.1716</v>
      </c>
      <c r="L103" s="12">
        <v>0.24049999999999999</v>
      </c>
      <c r="M103" s="12">
        <v>6.4600000000000005E-2</v>
      </c>
      <c r="N103" s="12">
        <v>5.3499999999999999E-2</v>
      </c>
      <c r="O103" s="1" t="s">
        <v>29</v>
      </c>
      <c r="P103" s="1" t="s">
        <v>29</v>
      </c>
      <c r="Q103" s="1" t="s">
        <v>29</v>
      </c>
      <c r="R103" s="14">
        <v>1</v>
      </c>
      <c r="S103" s="1" t="s">
        <v>29</v>
      </c>
      <c r="T103" s="1" t="s">
        <v>29</v>
      </c>
      <c r="U103" s="12">
        <v>3.9100000000000003E-2</v>
      </c>
      <c r="V103" s="12">
        <v>3.4700000000000002E-2</v>
      </c>
      <c r="W103" s="12">
        <v>1.24E-2</v>
      </c>
      <c r="X103" s="12">
        <v>1.9300000000000001E-2</v>
      </c>
      <c r="Y103" s="12">
        <v>0.29089999999999999</v>
      </c>
      <c r="Z103" s="12">
        <v>6.54E-2</v>
      </c>
      <c r="AA103" s="1" t="s">
        <v>29</v>
      </c>
      <c r="AB103" s="1" t="s">
        <v>29</v>
      </c>
      <c r="AC103" s="10" t="s">
        <v>29</v>
      </c>
    </row>
    <row r="104" spans="1:30" x14ac:dyDescent="0.2">
      <c r="A104" t="s">
        <v>37</v>
      </c>
      <c r="B104" s="9">
        <v>23</v>
      </c>
      <c r="C104" s="1">
        <v>6</v>
      </c>
      <c r="D104" s="1">
        <v>17</v>
      </c>
      <c r="E104" s="1">
        <v>3</v>
      </c>
      <c r="F104" s="1">
        <v>2</v>
      </c>
      <c r="G104" s="1">
        <v>18</v>
      </c>
      <c r="H104" s="1">
        <v>20</v>
      </c>
      <c r="I104" s="1">
        <v>0</v>
      </c>
      <c r="J104" s="1">
        <v>0</v>
      </c>
      <c r="K104" s="1">
        <v>0</v>
      </c>
      <c r="L104" s="1">
        <v>0</v>
      </c>
      <c r="M104" s="1">
        <v>18</v>
      </c>
      <c r="N104" s="1">
        <v>1</v>
      </c>
      <c r="O104" s="1">
        <v>0</v>
      </c>
      <c r="P104" s="1">
        <v>0</v>
      </c>
      <c r="Q104" s="1">
        <v>0</v>
      </c>
      <c r="R104" s="1">
        <v>0</v>
      </c>
      <c r="S104" s="1">
        <v>23</v>
      </c>
      <c r="T104" s="1">
        <v>0</v>
      </c>
      <c r="U104" s="1">
        <v>1</v>
      </c>
      <c r="V104" s="1">
        <v>3</v>
      </c>
      <c r="W104" s="1">
        <v>1</v>
      </c>
      <c r="X104" s="1">
        <v>0</v>
      </c>
      <c r="Y104" s="1">
        <v>14</v>
      </c>
      <c r="Z104" s="1">
        <v>2</v>
      </c>
      <c r="AA104" s="1">
        <v>0</v>
      </c>
      <c r="AB104" s="1">
        <v>0</v>
      </c>
      <c r="AC104" s="10">
        <v>0</v>
      </c>
    </row>
    <row r="105" spans="1:30" x14ac:dyDescent="0.2">
      <c r="A105" t="s">
        <v>66</v>
      </c>
      <c r="B105" s="11">
        <v>7.1300000000000002E-2</v>
      </c>
      <c r="C105" s="12">
        <v>3.8300000000000001E-2</v>
      </c>
      <c r="D105" s="12">
        <v>0.1003</v>
      </c>
      <c r="E105" s="12">
        <v>3.8100000000000002E-2</v>
      </c>
      <c r="F105" s="12">
        <v>1.7500000000000002E-2</v>
      </c>
      <c r="G105" s="12">
        <v>0.151</v>
      </c>
      <c r="H105" s="12">
        <v>0.1211</v>
      </c>
      <c r="I105" s="1" t="s">
        <v>29</v>
      </c>
      <c r="J105" s="1" t="s">
        <v>29</v>
      </c>
      <c r="K105" s="12">
        <v>3.2599999999999997E-2</v>
      </c>
      <c r="L105" s="12">
        <v>0.1242</v>
      </c>
      <c r="M105" s="12">
        <v>0.1447</v>
      </c>
      <c r="N105" s="12">
        <v>4.5999999999999999E-3</v>
      </c>
      <c r="O105" s="1" t="s">
        <v>29</v>
      </c>
      <c r="P105" s="1" t="s">
        <v>29</v>
      </c>
      <c r="Q105" s="1" t="s">
        <v>29</v>
      </c>
      <c r="R105" s="1" t="s">
        <v>29</v>
      </c>
      <c r="S105" s="12">
        <v>0.52829999999999999</v>
      </c>
      <c r="T105" s="1" t="s">
        <v>29</v>
      </c>
      <c r="U105" s="12">
        <v>1.17E-2</v>
      </c>
      <c r="V105" s="12">
        <v>3.5099999999999999E-2</v>
      </c>
      <c r="W105" s="12">
        <v>1.8700000000000001E-2</v>
      </c>
      <c r="X105" s="12">
        <v>2.5700000000000001E-2</v>
      </c>
      <c r="Y105" s="12">
        <v>0.51119999999999999</v>
      </c>
      <c r="Z105" s="12">
        <v>0.1077</v>
      </c>
      <c r="AA105" s="1" t="s">
        <v>29</v>
      </c>
      <c r="AB105" s="1" t="s">
        <v>29</v>
      </c>
      <c r="AC105" s="10" t="s">
        <v>29</v>
      </c>
    </row>
    <row r="106" spans="1:30" x14ac:dyDescent="0.2">
      <c r="A106" t="s">
        <v>38</v>
      </c>
      <c r="B106" s="9">
        <v>7</v>
      </c>
      <c r="C106" s="1">
        <v>3</v>
      </c>
      <c r="D106" s="1">
        <v>4</v>
      </c>
      <c r="E106" s="1">
        <v>4</v>
      </c>
      <c r="F106" s="1">
        <v>2</v>
      </c>
      <c r="G106" s="1">
        <v>2</v>
      </c>
      <c r="H106" s="1">
        <v>2</v>
      </c>
      <c r="I106" s="1">
        <v>0</v>
      </c>
      <c r="J106" s="1">
        <v>1</v>
      </c>
      <c r="K106" s="1">
        <v>3</v>
      </c>
      <c r="L106" s="1">
        <v>1</v>
      </c>
      <c r="M106" s="1">
        <v>0</v>
      </c>
      <c r="N106" s="1">
        <v>4</v>
      </c>
      <c r="O106" s="1">
        <v>0</v>
      </c>
      <c r="P106" s="1">
        <v>0</v>
      </c>
      <c r="Q106" s="1">
        <v>0</v>
      </c>
      <c r="R106" s="1">
        <v>0</v>
      </c>
      <c r="S106" s="1">
        <v>7</v>
      </c>
      <c r="T106" s="1">
        <v>0</v>
      </c>
      <c r="U106" s="1">
        <v>0</v>
      </c>
      <c r="V106" s="1">
        <v>0</v>
      </c>
      <c r="W106" s="1">
        <v>1</v>
      </c>
      <c r="X106" s="1">
        <v>5</v>
      </c>
      <c r="Y106" s="1">
        <v>0</v>
      </c>
      <c r="Z106" s="1">
        <v>0</v>
      </c>
      <c r="AA106" s="1">
        <v>0</v>
      </c>
      <c r="AB106" s="1">
        <v>0</v>
      </c>
      <c r="AC106" s="10">
        <v>0</v>
      </c>
    </row>
    <row r="107" spans="1:30" x14ac:dyDescent="0.2">
      <c r="A107" t="s">
        <v>66</v>
      </c>
      <c r="B107" s="11">
        <v>2.29E-2</v>
      </c>
      <c r="C107" s="12">
        <v>1.9900000000000001E-2</v>
      </c>
      <c r="D107" s="12">
        <v>2.5700000000000001E-2</v>
      </c>
      <c r="E107" s="12">
        <v>5.2900000000000003E-2</v>
      </c>
      <c r="F107" s="12">
        <v>1.4999999999999999E-2</v>
      </c>
      <c r="G107" s="12">
        <v>1.4E-2</v>
      </c>
      <c r="H107" s="12">
        <v>1.2E-2</v>
      </c>
      <c r="I107" s="1" t="s">
        <v>29</v>
      </c>
      <c r="J107" s="12">
        <v>2.7099999999999999E-2</v>
      </c>
      <c r="K107" s="12">
        <v>0.30070000000000002</v>
      </c>
      <c r="L107" s="12">
        <v>0.14430000000000001</v>
      </c>
      <c r="M107" s="1" t="s">
        <v>29</v>
      </c>
      <c r="N107" s="12">
        <v>3.3599999999999998E-2</v>
      </c>
      <c r="O107" s="1" t="s">
        <v>29</v>
      </c>
      <c r="P107" s="1" t="s">
        <v>29</v>
      </c>
      <c r="Q107" s="1" t="s">
        <v>29</v>
      </c>
      <c r="R107" s="1" t="s">
        <v>29</v>
      </c>
      <c r="S107" s="12">
        <v>0.1701</v>
      </c>
      <c r="T107" s="1" t="s">
        <v>29</v>
      </c>
      <c r="U107" s="12">
        <v>2.3999999999999998E-3</v>
      </c>
      <c r="V107" s="1" t="s">
        <v>29</v>
      </c>
      <c r="W107" s="12">
        <v>2.7699999999999999E-2</v>
      </c>
      <c r="X107" s="12">
        <v>0.39119999999999999</v>
      </c>
      <c r="Y107" s="12">
        <v>1.09E-2</v>
      </c>
      <c r="Z107" s="1" t="s">
        <v>29</v>
      </c>
      <c r="AA107" s="1" t="s">
        <v>29</v>
      </c>
      <c r="AB107" s="1" t="s">
        <v>29</v>
      </c>
      <c r="AC107" s="20">
        <v>1</v>
      </c>
    </row>
    <row r="108" spans="1:30" x14ac:dyDescent="0.2">
      <c r="A108" t="s">
        <v>39</v>
      </c>
      <c r="B108" s="9">
        <v>13</v>
      </c>
      <c r="C108" s="1">
        <v>5</v>
      </c>
      <c r="D108" s="1">
        <v>8</v>
      </c>
      <c r="E108" s="1">
        <v>7</v>
      </c>
      <c r="F108" s="1">
        <v>5</v>
      </c>
      <c r="G108" s="1">
        <v>1</v>
      </c>
      <c r="H108" s="1">
        <v>2</v>
      </c>
      <c r="I108" s="1">
        <v>8</v>
      </c>
      <c r="J108" s="1">
        <v>2</v>
      </c>
      <c r="K108" s="1">
        <v>1</v>
      </c>
      <c r="L108" s="1">
        <v>0</v>
      </c>
      <c r="M108" s="1">
        <v>2</v>
      </c>
      <c r="N108" s="1">
        <v>2</v>
      </c>
      <c r="O108" s="1">
        <v>0</v>
      </c>
      <c r="P108" s="1">
        <v>0</v>
      </c>
      <c r="Q108" s="1">
        <v>0</v>
      </c>
      <c r="R108" s="1">
        <v>0</v>
      </c>
      <c r="S108" s="1">
        <v>13</v>
      </c>
      <c r="T108" s="1">
        <v>0</v>
      </c>
      <c r="U108" s="1">
        <v>8</v>
      </c>
      <c r="V108" s="1">
        <v>0</v>
      </c>
      <c r="W108" s="1">
        <v>2</v>
      </c>
      <c r="X108" s="1">
        <v>2</v>
      </c>
      <c r="Y108" s="1">
        <v>1</v>
      </c>
      <c r="Z108" s="1">
        <v>0</v>
      </c>
      <c r="AA108" s="1">
        <v>0</v>
      </c>
      <c r="AB108" s="1">
        <v>0</v>
      </c>
      <c r="AC108" s="10">
        <v>0</v>
      </c>
    </row>
    <row r="109" spans="1:30" ht="17" thickBot="1" x14ac:dyDescent="0.25">
      <c r="A109" t="s">
        <v>66</v>
      </c>
      <c r="B109" s="15">
        <v>4.07E-2</v>
      </c>
      <c r="C109" s="17">
        <v>3.2599999999999997E-2</v>
      </c>
      <c r="D109" s="17">
        <v>4.7800000000000002E-2</v>
      </c>
      <c r="E109" s="17">
        <v>9.8900000000000002E-2</v>
      </c>
      <c r="F109" s="17">
        <v>4.1000000000000002E-2</v>
      </c>
      <c r="G109" s="17">
        <v>5.8999999999999999E-3</v>
      </c>
      <c r="H109" s="17">
        <v>1.37E-2</v>
      </c>
      <c r="I109" s="17">
        <v>0.1013</v>
      </c>
      <c r="J109" s="17">
        <v>6.4399999999999999E-2</v>
      </c>
      <c r="K109" s="17">
        <v>5.21E-2</v>
      </c>
      <c r="L109" s="17">
        <v>7.5800000000000006E-2</v>
      </c>
      <c r="M109" s="17">
        <v>1.9300000000000001E-2</v>
      </c>
      <c r="N109" s="17">
        <v>1.78E-2</v>
      </c>
      <c r="O109" s="18" t="s">
        <v>29</v>
      </c>
      <c r="P109" s="18" t="s">
        <v>29</v>
      </c>
      <c r="Q109" s="18" t="s">
        <v>29</v>
      </c>
      <c r="R109" s="18" t="s">
        <v>29</v>
      </c>
      <c r="S109" s="17">
        <v>0.30159999999999998</v>
      </c>
      <c r="T109" s="18" t="s">
        <v>29</v>
      </c>
      <c r="U109" s="17">
        <v>7.1400000000000005E-2</v>
      </c>
      <c r="V109" s="18" t="s">
        <v>29</v>
      </c>
      <c r="W109" s="17">
        <v>4.82E-2</v>
      </c>
      <c r="X109" s="17">
        <v>0.155</v>
      </c>
      <c r="Y109" s="17">
        <v>3.5000000000000003E-2</v>
      </c>
      <c r="Z109" s="18" t="s">
        <v>29</v>
      </c>
      <c r="AA109" s="18" t="s">
        <v>29</v>
      </c>
      <c r="AB109" s="18" t="s">
        <v>29</v>
      </c>
      <c r="AC109" s="19" t="s">
        <v>29</v>
      </c>
    </row>
    <row r="110" spans="1:30" x14ac:dyDescent="0.2">
      <c r="A110" t="s">
        <v>66</v>
      </c>
    </row>
    <row r="111" spans="1:30" x14ac:dyDescent="0.2">
      <c r="A111" s="2" t="str">
        <f>HYPERLINK("#Contents!A1", "Contents")</f>
        <v>Contents</v>
      </c>
    </row>
    <row r="112" spans="1:30" x14ac:dyDescent="0.2">
      <c r="A112" s="3" t="s">
        <v>45</v>
      </c>
      <c r="AD112" s="22" t="str">
        <f>LEFT(A112, FIND(" ", A112) - 2)</f>
        <v>Table_V3</v>
      </c>
    </row>
    <row r="113" spans="1:29" x14ac:dyDescent="0.2">
      <c r="A113" t="s">
        <v>1</v>
      </c>
    </row>
    <row r="114" spans="1:29" ht="17" thickBot="1" x14ac:dyDescent="0.25">
      <c r="A114" t="s">
        <v>66</v>
      </c>
    </row>
    <row r="115" spans="1:29" ht="38" customHeight="1" x14ac:dyDescent="0.2">
      <c r="A115" t="s">
        <v>66</v>
      </c>
      <c r="B115" s="60" t="s">
        <v>9</v>
      </c>
      <c r="C115" s="57" t="s">
        <v>2</v>
      </c>
      <c r="D115" s="62"/>
      <c r="E115" s="57" t="s">
        <v>3</v>
      </c>
      <c r="F115" s="58"/>
      <c r="G115" s="58"/>
      <c r="H115" s="57" t="s">
        <v>4</v>
      </c>
      <c r="I115" s="58"/>
      <c r="J115" s="58"/>
      <c r="K115" s="58"/>
      <c r="L115" s="58"/>
      <c r="M115" s="57" t="s">
        <v>5</v>
      </c>
      <c r="N115" s="58"/>
      <c r="O115" s="57" t="s">
        <v>6</v>
      </c>
      <c r="P115" s="58"/>
      <c r="Q115" s="58"/>
      <c r="R115" s="58"/>
      <c r="S115" s="58"/>
      <c r="T115" s="58"/>
      <c r="U115" s="57" t="s">
        <v>7</v>
      </c>
      <c r="V115" s="58"/>
      <c r="W115" s="58"/>
      <c r="X115" s="58"/>
      <c r="Y115" s="58"/>
      <c r="Z115" s="58"/>
      <c r="AA115" s="57" t="s">
        <v>8</v>
      </c>
      <c r="AB115" s="58"/>
      <c r="AC115" s="59"/>
    </row>
    <row r="116" spans="1:29" ht="59" customHeight="1" thickBot="1" x14ac:dyDescent="0.25">
      <c r="A116" t="s">
        <v>66</v>
      </c>
      <c r="B116" s="61" t="s">
        <v>9</v>
      </c>
      <c r="C116" s="7" t="s">
        <v>10</v>
      </c>
      <c r="D116" s="7" t="s">
        <v>11</v>
      </c>
      <c r="E116" s="7" t="s">
        <v>12</v>
      </c>
      <c r="F116" s="7" t="s">
        <v>13</v>
      </c>
      <c r="G116" s="7" t="s">
        <v>14</v>
      </c>
      <c r="H116" s="7" t="s">
        <v>15</v>
      </c>
      <c r="I116" s="7" t="s">
        <v>16</v>
      </c>
      <c r="J116" s="7" t="s">
        <v>17</v>
      </c>
      <c r="K116" s="7" t="s">
        <v>18</v>
      </c>
      <c r="L116" s="7" t="s">
        <v>19</v>
      </c>
      <c r="M116" s="7" t="s">
        <v>20</v>
      </c>
      <c r="N116" s="7" t="s">
        <v>21</v>
      </c>
      <c r="O116" s="7" t="s">
        <v>16</v>
      </c>
      <c r="P116" s="7" t="s">
        <v>15</v>
      </c>
      <c r="Q116" s="7" t="s">
        <v>17</v>
      </c>
      <c r="R116" s="7" t="s">
        <v>22</v>
      </c>
      <c r="S116" s="7" t="s">
        <v>19</v>
      </c>
      <c r="T116" s="7" t="s">
        <v>23</v>
      </c>
      <c r="U116" s="7" t="s">
        <v>16</v>
      </c>
      <c r="V116" s="7" t="s">
        <v>15</v>
      </c>
      <c r="W116" s="7" t="s">
        <v>17</v>
      </c>
      <c r="X116" s="7" t="s">
        <v>18</v>
      </c>
      <c r="Y116" s="7" t="s">
        <v>19</v>
      </c>
      <c r="Z116" s="7" t="s">
        <v>23</v>
      </c>
      <c r="AA116" s="7" t="s">
        <v>24</v>
      </c>
      <c r="AB116" s="7" t="s">
        <v>25</v>
      </c>
      <c r="AC116" s="8" t="s">
        <v>26</v>
      </c>
    </row>
    <row r="117" spans="1:29" x14ac:dyDescent="0.2">
      <c r="A117" t="s">
        <v>27</v>
      </c>
      <c r="B117" s="9">
        <v>559</v>
      </c>
      <c r="C117" s="1">
        <v>313</v>
      </c>
      <c r="D117" s="1">
        <v>246</v>
      </c>
      <c r="E117" s="1">
        <v>115</v>
      </c>
      <c r="F117" s="1">
        <v>213</v>
      </c>
      <c r="G117" s="1">
        <v>231</v>
      </c>
      <c r="H117" s="1">
        <v>214</v>
      </c>
      <c r="I117" s="1">
        <v>82</v>
      </c>
      <c r="J117" s="1">
        <v>38</v>
      </c>
      <c r="K117" s="1">
        <v>36</v>
      </c>
      <c r="L117" s="1">
        <v>14</v>
      </c>
      <c r="M117" s="1">
        <v>149</v>
      </c>
      <c r="N117" s="1">
        <v>212</v>
      </c>
      <c r="O117" s="1">
        <v>92</v>
      </c>
      <c r="P117" s="1">
        <v>81</v>
      </c>
      <c r="Q117" s="1">
        <v>59</v>
      </c>
      <c r="R117" s="1">
        <v>25</v>
      </c>
      <c r="S117" s="1">
        <v>46</v>
      </c>
      <c r="T117" s="1">
        <v>144</v>
      </c>
      <c r="U117" s="1">
        <v>112</v>
      </c>
      <c r="V117" s="1">
        <v>100</v>
      </c>
      <c r="W117" s="1">
        <v>45</v>
      </c>
      <c r="X117" s="1">
        <v>30</v>
      </c>
      <c r="Y117" s="1">
        <v>33</v>
      </c>
      <c r="Z117" s="1">
        <v>139</v>
      </c>
      <c r="AA117" s="1">
        <v>26</v>
      </c>
      <c r="AB117" s="1">
        <v>21</v>
      </c>
      <c r="AC117" s="10">
        <v>2</v>
      </c>
    </row>
    <row r="118" spans="1:29" x14ac:dyDescent="0.2">
      <c r="A118" t="s">
        <v>28</v>
      </c>
      <c r="B118" s="9">
        <v>559</v>
      </c>
      <c r="C118" s="1">
        <v>285</v>
      </c>
      <c r="D118" s="1">
        <v>274</v>
      </c>
      <c r="E118" s="1">
        <v>131</v>
      </c>
      <c r="F118" s="1">
        <v>227</v>
      </c>
      <c r="G118" s="1">
        <v>202</v>
      </c>
      <c r="H118" s="1">
        <v>230</v>
      </c>
      <c r="I118" s="1">
        <v>83</v>
      </c>
      <c r="J118" s="1">
        <v>48</v>
      </c>
      <c r="K118" s="1">
        <v>15</v>
      </c>
      <c r="L118" s="1">
        <v>8</v>
      </c>
      <c r="M118" s="1">
        <v>191</v>
      </c>
      <c r="N118" s="1">
        <v>170</v>
      </c>
      <c r="O118" s="1">
        <v>89</v>
      </c>
      <c r="P118" s="1">
        <v>87</v>
      </c>
      <c r="Q118" s="1">
        <v>63</v>
      </c>
      <c r="R118" s="1">
        <v>22</v>
      </c>
      <c r="S118" s="1">
        <v>42</v>
      </c>
      <c r="T118" s="1">
        <v>136</v>
      </c>
      <c r="U118" s="1">
        <v>108</v>
      </c>
      <c r="V118" s="1">
        <v>108</v>
      </c>
      <c r="W118" s="1">
        <v>50</v>
      </c>
      <c r="X118" s="1">
        <v>21</v>
      </c>
      <c r="Y118" s="1">
        <v>33</v>
      </c>
      <c r="Z118" s="1">
        <v>132</v>
      </c>
      <c r="AA118" s="1">
        <v>28</v>
      </c>
      <c r="AB118" s="1">
        <v>22</v>
      </c>
      <c r="AC118" s="10">
        <v>1</v>
      </c>
    </row>
    <row r="119" spans="1:29" x14ac:dyDescent="0.2">
      <c r="A119" t="s">
        <v>67</v>
      </c>
      <c r="B119" s="9">
        <v>298</v>
      </c>
      <c r="C119" s="1">
        <v>162</v>
      </c>
      <c r="D119" s="1">
        <v>136</v>
      </c>
      <c r="E119" s="1">
        <v>40</v>
      </c>
      <c r="F119" s="1">
        <v>125</v>
      </c>
      <c r="G119" s="1">
        <v>132</v>
      </c>
      <c r="H119" s="1">
        <v>143</v>
      </c>
      <c r="I119" s="1">
        <v>54</v>
      </c>
      <c r="J119" s="1">
        <v>31</v>
      </c>
      <c r="K119" s="1">
        <v>6</v>
      </c>
      <c r="L119" s="1">
        <v>4</v>
      </c>
      <c r="M119" s="1">
        <v>116</v>
      </c>
      <c r="N119" s="1">
        <v>121</v>
      </c>
      <c r="O119" s="1">
        <v>65</v>
      </c>
      <c r="P119" s="1">
        <v>60</v>
      </c>
      <c r="Q119" s="1">
        <v>42</v>
      </c>
      <c r="R119" s="1">
        <v>6</v>
      </c>
      <c r="S119" s="1">
        <v>17</v>
      </c>
      <c r="T119" s="1">
        <v>70</v>
      </c>
      <c r="U119" s="1">
        <v>72</v>
      </c>
      <c r="V119" s="1">
        <v>73</v>
      </c>
      <c r="W119" s="1">
        <v>32</v>
      </c>
      <c r="X119" s="1">
        <v>9</v>
      </c>
      <c r="Y119" s="1">
        <v>15</v>
      </c>
      <c r="Z119" s="1">
        <v>69</v>
      </c>
      <c r="AA119" s="1">
        <v>24</v>
      </c>
      <c r="AB119" s="1">
        <v>18</v>
      </c>
      <c r="AC119" s="10">
        <v>0</v>
      </c>
    </row>
    <row r="120" spans="1:29" x14ac:dyDescent="0.2">
      <c r="A120" t="s">
        <v>66</v>
      </c>
      <c r="B120" s="11">
        <v>0.53220000000000001</v>
      </c>
      <c r="C120" s="12">
        <v>0.56789999999999996</v>
      </c>
      <c r="D120" s="12">
        <v>0.49509999999999998</v>
      </c>
      <c r="E120" s="12">
        <v>0.30730000000000002</v>
      </c>
      <c r="F120" s="12">
        <v>0.55149999999999999</v>
      </c>
      <c r="G120" s="12">
        <v>0.65600000000000003</v>
      </c>
      <c r="H120" s="12">
        <v>0.621</v>
      </c>
      <c r="I120" s="12">
        <v>0.65069999999999995</v>
      </c>
      <c r="J120" s="12">
        <v>0.64659999999999995</v>
      </c>
      <c r="K120" s="14">
        <v>0.4</v>
      </c>
      <c r="L120" s="12">
        <v>0.49299999999999999</v>
      </c>
      <c r="M120" s="12">
        <v>0.60750000000000004</v>
      </c>
      <c r="N120" s="12">
        <v>0.71399999999999997</v>
      </c>
      <c r="O120" s="12">
        <v>0.72230000000000005</v>
      </c>
      <c r="P120" s="12">
        <v>0.68879999999999997</v>
      </c>
      <c r="Q120" s="12">
        <v>0.66449999999999998</v>
      </c>
      <c r="R120" s="12">
        <v>0.2903</v>
      </c>
      <c r="S120" s="12">
        <v>0.4093</v>
      </c>
      <c r="T120" s="12">
        <v>0.51619999999999999</v>
      </c>
      <c r="U120" s="12">
        <v>0.66490000000000005</v>
      </c>
      <c r="V120" s="12">
        <v>0.67569999999999997</v>
      </c>
      <c r="W120" s="12">
        <v>0.63390000000000002</v>
      </c>
      <c r="X120" s="12">
        <v>0.4027</v>
      </c>
      <c r="Y120" s="12">
        <v>0.4556</v>
      </c>
      <c r="Z120" s="12">
        <v>0.51849999999999996</v>
      </c>
      <c r="AA120" s="12">
        <v>0.83509999999999995</v>
      </c>
      <c r="AB120" s="12">
        <v>0.81189999999999996</v>
      </c>
      <c r="AC120" s="13">
        <v>0.31619999999999998</v>
      </c>
    </row>
    <row r="121" spans="1:29" x14ac:dyDescent="0.2">
      <c r="A121" s="4">
        <v>9</v>
      </c>
      <c r="B121" s="9">
        <v>45</v>
      </c>
      <c r="C121" s="1">
        <v>15</v>
      </c>
      <c r="D121" s="1">
        <v>30</v>
      </c>
      <c r="E121" s="1">
        <v>14</v>
      </c>
      <c r="F121" s="1">
        <v>15</v>
      </c>
      <c r="G121" s="1">
        <v>16</v>
      </c>
      <c r="H121" s="1">
        <v>26</v>
      </c>
      <c r="I121" s="1">
        <v>4</v>
      </c>
      <c r="J121" s="1">
        <v>2</v>
      </c>
      <c r="K121" s="1">
        <v>3</v>
      </c>
      <c r="L121" s="1">
        <v>1</v>
      </c>
      <c r="M121" s="1">
        <v>19</v>
      </c>
      <c r="N121" s="1">
        <v>11</v>
      </c>
      <c r="O121" s="1">
        <v>6</v>
      </c>
      <c r="P121" s="1">
        <v>10</v>
      </c>
      <c r="Q121" s="1">
        <v>6</v>
      </c>
      <c r="R121" s="1">
        <v>2</v>
      </c>
      <c r="S121" s="1">
        <v>5</v>
      </c>
      <c r="T121" s="1">
        <v>15</v>
      </c>
      <c r="U121" s="1">
        <v>10</v>
      </c>
      <c r="V121" s="1">
        <v>10</v>
      </c>
      <c r="W121" s="1">
        <v>3</v>
      </c>
      <c r="X121" s="1">
        <v>3</v>
      </c>
      <c r="Y121" s="1">
        <v>4</v>
      </c>
      <c r="Z121" s="1">
        <v>14</v>
      </c>
      <c r="AA121" s="1">
        <v>1</v>
      </c>
      <c r="AB121" s="1">
        <v>2</v>
      </c>
      <c r="AC121" s="10">
        <v>1</v>
      </c>
    </row>
    <row r="122" spans="1:29" x14ac:dyDescent="0.2">
      <c r="A122" s="5" t="s">
        <v>66</v>
      </c>
      <c r="B122" s="11">
        <v>7.9600000000000004E-2</v>
      </c>
      <c r="C122" s="12">
        <v>5.2299999999999999E-2</v>
      </c>
      <c r="D122" s="12">
        <v>0.1081</v>
      </c>
      <c r="E122" s="12">
        <v>0.1061</v>
      </c>
      <c r="F122" s="12">
        <v>6.6100000000000006E-2</v>
      </c>
      <c r="G122" s="12">
        <v>7.7700000000000005E-2</v>
      </c>
      <c r="H122" s="12">
        <v>0.1144</v>
      </c>
      <c r="I122" s="12">
        <v>5.2499999999999998E-2</v>
      </c>
      <c r="J122" s="12">
        <v>4.53E-2</v>
      </c>
      <c r="K122" s="12">
        <v>0.18210000000000001</v>
      </c>
      <c r="L122" s="12">
        <v>0.15290000000000001</v>
      </c>
      <c r="M122" s="12">
        <v>9.8900000000000002E-2</v>
      </c>
      <c r="N122" s="12">
        <v>6.7100000000000007E-2</v>
      </c>
      <c r="O122" s="12">
        <v>6.1699999999999998E-2</v>
      </c>
      <c r="P122" s="12">
        <v>0.109</v>
      </c>
      <c r="Q122" s="12">
        <v>9.06E-2</v>
      </c>
      <c r="R122" s="12">
        <v>0.1007</v>
      </c>
      <c r="S122" s="12">
        <v>0.1236</v>
      </c>
      <c r="T122" s="12">
        <v>0.1114</v>
      </c>
      <c r="U122" s="12">
        <v>8.8300000000000003E-2</v>
      </c>
      <c r="V122" s="12">
        <v>9.6199999999999994E-2</v>
      </c>
      <c r="W122" s="14">
        <v>0.05</v>
      </c>
      <c r="X122" s="12">
        <v>0.16389999999999999</v>
      </c>
      <c r="Y122" s="12">
        <v>0.122</v>
      </c>
      <c r="Z122" s="12">
        <v>0.1036</v>
      </c>
      <c r="AA122" s="12">
        <v>2.0400000000000001E-2</v>
      </c>
      <c r="AB122" s="12">
        <v>0.1091</v>
      </c>
      <c r="AC122" s="13">
        <v>0.68379999999999996</v>
      </c>
    </row>
    <row r="123" spans="1:29" x14ac:dyDescent="0.2">
      <c r="A123" s="4">
        <v>8</v>
      </c>
      <c r="B123" s="9">
        <v>52</v>
      </c>
      <c r="C123" s="1">
        <v>18</v>
      </c>
      <c r="D123" s="1">
        <v>34</v>
      </c>
      <c r="E123" s="1">
        <v>22</v>
      </c>
      <c r="F123" s="1">
        <v>18</v>
      </c>
      <c r="G123" s="1">
        <v>12</v>
      </c>
      <c r="H123" s="1">
        <v>25</v>
      </c>
      <c r="I123" s="1">
        <v>10</v>
      </c>
      <c r="J123" s="1">
        <v>4</v>
      </c>
      <c r="K123" s="1">
        <v>1</v>
      </c>
      <c r="L123" s="1">
        <v>1</v>
      </c>
      <c r="M123" s="1">
        <v>20</v>
      </c>
      <c r="N123" s="1">
        <v>9</v>
      </c>
      <c r="O123" s="1">
        <v>3</v>
      </c>
      <c r="P123" s="1">
        <v>6</v>
      </c>
      <c r="Q123" s="1">
        <v>4</v>
      </c>
      <c r="R123" s="1">
        <v>10</v>
      </c>
      <c r="S123" s="1">
        <v>9</v>
      </c>
      <c r="T123" s="1">
        <v>16</v>
      </c>
      <c r="U123" s="1">
        <v>9</v>
      </c>
      <c r="V123" s="1">
        <v>6</v>
      </c>
      <c r="W123" s="1">
        <v>11</v>
      </c>
      <c r="X123" s="1">
        <v>4</v>
      </c>
      <c r="Y123" s="1">
        <v>8</v>
      </c>
      <c r="Z123" s="1">
        <v>13</v>
      </c>
      <c r="AA123" s="1">
        <v>0</v>
      </c>
      <c r="AB123" s="1">
        <v>2</v>
      </c>
      <c r="AC123" s="10">
        <v>0</v>
      </c>
    </row>
    <row r="124" spans="1:29" x14ac:dyDescent="0.2">
      <c r="A124" s="5" t="s">
        <v>66</v>
      </c>
      <c r="B124" s="11">
        <v>9.2499999999999999E-2</v>
      </c>
      <c r="C124" s="12">
        <v>6.2700000000000006E-2</v>
      </c>
      <c r="D124" s="12">
        <v>0.1235</v>
      </c>
      <c r="E124" s="12">
        <v>0.16789999999999999</v>
      </c>
      <c r="F124" s="12">
        <v>7.8399999999999997E-2</v>
      </c>
      <c r="G124" s="12">
        <v>5.9499999999999997E-2</v>
      </c>
      <c r="H124" s="12">
        <v>0.10979999999999999</v>
      </c>
      <c r="I124" s="12">
        <v>0.12529999999999999</v>
      </c>
      <c r="J124" s="12">
        <v>8.4000000000000005E-2</v>
      </c>
      <c r="K124" s="12">
        <v>4.6300000000000001E-2</v>
      </c>
      <c r="L124" s="12">
        <v>0.1807</v>
      </c>
      <c r="M124" s="12">
        <v>0.10680000000000001</v>
      </c>
      <c r="N124" s="12">
        <v>5.0700000000000002E-2</v>
      </c>
      <c r="O124" s="12">
        <v>3.27E-2</v>
      </c>
      <c r="P124" s="12">
        <v>6.5699999999999995E-2</v>
      </c>
      <c r="Q124" s="12">
        <v>6.8400000000000002E-2</v>
      </c>
      <c r="R124" s="12">
        <v>0.42980000000000002</v>
      </c>
      <c r="S124" s="12">
        <v>0.22059999999999999</v>
      </c>
      <c r="T124" s="12">
        <v>0.11940000000000001</v>
      </c>
      <c r="U124" s="12">
        <v>7.9799999999999996E-2</v>
      </c>
      <c r="V124" s="12">
        <v>5.1799999999999999E-2</v>
      </c>
      <c r="W124" s="14">
        <v>0.22</v>
      </c>
      <c r="X124" s="12">
        <v>0.1817</v>
      </c>
      <c r="Y124" s="12">
        <v>0.25190000000000001</v>
      </c>
      <c r="Z124" s="12">
        <v>9.9599999999999994E-2</v>
      </c>
      <c r="AA124" s="1" t="s">
        <v>29</v>
      </c>
      <c r="AB124" s="12">
        <v>7.9000000000000001E-2</v>
      </c>
      <c r="AC124" s="10" t="s">
        <v>29</v>
      </c>
    </row>
    <row r="125" spans="1:29" x14ac:dyDescent="0.2">
      <c r="A125" s="4">
        <v>7</v>
      </c>
      <c r="B125" s="9">
        <v>36</v>
      </c>
      <c r="C125" s="1">
        <v>14</v>
      </c>
      <c r="D125" s="1">
        <v>22</v>
      </c>
      <c r="E125" s="1">
        <v>15</v>
      </c>
      <c r="F125" s="1">
        <v>14</v>
      </c>
      <c r="G125" s="1">
        <v>8</v>
      </c>
      <c r="H125" s="1">
        <v>10</v>
      </c>
      <c r="I125" s="1">
        <v>5</v>
      </c>
      <c r="J125" s="1">
        <v>9</v>
      </c>
      <c r="K125" s="1">
        <v>3</v>
      </c>
      <c r="L125" s="1">
        <v>1</v>
      </c>
      <c r="M125" s="1">
        <v>6</v>
      </c>
      <c r="N125" s="1">
        <v>12</v>
      </c>
      <c r="O125" s="1">
        <v>6</v>
      </c>
      <c r="P125" s="1">
        <v>5</v>
      </c>
      <c r="Q125" s="1">
        <v>8</v>
      </c>
      <c r="R125" s="1">
        <v>0</v>
      </c>
      <c r="S125" s="1">
        <v>6</v>
      </c>
      <c r="T125" s="1">
        <v>8</v>
      </c>
      <c r="U125" s="1">
        <v>11</v>
      </c>
      <c r="V125" s="1">
        <v>9</v>
      </c>
      <c r="W125" s="1">
        <v>4</v>
      </c>
      <c r="X125" s="1">
        <v>2</v>
      </c>
      <c r="Y125" s="1">
        <v>2</v>
      </c>
      <c r="Z125" s="1">
        <v>7</v>
      </c>
      <c r="AA125" s="1">
        <v>1</v>
      </c>
      <c r="AB125" s="1">
        <v>0</v>
      </c>
      <c r="AC125" s="10">
        <v>0</v>
      </c>
    </row>
    <row r="126" spans="1:29" x14ac:dyDescent="0.2">
      <c r="A126" s="5" t="s">
        <v>66</v>
      </c>
      <c r="B126" s="11">
        <v>6.4600000000000005E-2</v>
      </c>
      <c r="C126" s="12">
        <v>4.9399999999999999E-2</v>
      </c>
      <c r="D126" s="12">
        <v>8.0399999999999999E-2</v>
      </c>
      <c r="E126" s="12">
        <v>0.1111</v>
      </c>
      <c r="F126" s="12">
        <v>6.1600000000000002E-2</v>
      </c>
      <c r="G126" s="12">
        <v>3.7999999999999999E-2</v>
      </c>
      <c r="H126" s="12">
        <v>4.1399999999999999E-2</v>
      </c>
      <c r="I126" s="12">
        <v>5.6500000000000002E-2</v>
      </c>
      <c r="J126" s="12">
        <v>0.1905</v>
      </c>
      <c r="K126" s="12">
        <v>0.19900000000000001</v>
      </c>
      <c r="L126" s="12">
        <v>0.1101</v>
      </c>
      <c r="M126" s="12">
        <v>3.3300000000000003E-2</v>
      </c>
      <c r="N126" s="12">
        <v>7.2700000000000001E-2</v>
      </c>
      <c r="O126" s="12">
        <v>6.54E-2</v>
      </c>
      <c r="P126" s="12">
        <v>6.0900000000000003E-2</v>
      </c>
      <c r="Q126" s="12">
        <v>0.12809999999999999</v>
      </c>
      <c r="R126" s="12">
        <v>1.67E-2</v>
      </c>
      <c r="S126" s="12">
        <v>0.1368</v>
      </c>
      <c r="T126" s="12">
        <v>5.5399999999999998E-2</v>
      </c>
      <c r="U126" s="12">
        <v>0.1017</v>
      </c>
      <c r="V126" s="12">
        <v>8.1900000000000001E-2</v>
      </c>
      <c r="W126" s="12">
        <v>8.5400000000000004E-2</v>
      </c>
      <c r="X126" s="12">
        <v>0.1167</v>
      </c>
      <c r="Y126" s="12">
        <v>6.54E-2</v>
      </c>
      <c r="Z126" s="12">
        <v>5.5500000000000001E-2</v>
      </c>
      <c r="AA126" s="12">
        <v>3.9800000000000002E-2</v>
      </c>
      <c r="AB126" s="1" t="s">
        <v>29</v>
      </c>
      <c r="AC126" s="10" t="s">
        <v>29</v>
      </c>
    </row>
    <row r="127" spans="1:29" x14ac:dyDescent="0.2">
      <c r="A127" s="4">
        <v>6</v>
      </c>
      <c r="B127" s="9">
        <v>7</v>
      </c>
      <c r="C127" s="1">
        <v>5</v>
      </c>
      <c r="D127" s="1">
        <v>2</v>
      </c>
      <c r="E127" s="1">
        <v>4</v>
      </c>
      <c r="F127" s="1">
        <v>2</v>
      </c>
      <c r="G127" s="1">
        <v>1</v>
      </c>
      <c r="H127" s="1">
        <v>2</v>
      </c>
      <c r="I127" s="1">
        <v>1</v>
      </c>
      <c r="J127" s="1">
        <v>0</v>
      </c>
      <c r="K127" s="1">
        <v>2</v>
      </c>
      <c r="L127" s="1">
        <v>0</v>
      </c>
      <c r="M127" s="1">
        <v>1</v>
      </c>
      <c r="N127" s="1">
        <v>1</v>
      </c>
      <c r="O127" s="1">
        <v>2</v>
      </c>
      <c r="P127" s="1">
        <v>0</v>
      </c>
      <c r="Q127" s="1">
        <v>1</v>
      </c>
      <c r="R127" s="1">
        <v>1</v>
      </c>
      <c r="S127" s="1">
        <v>1</v>
      </c>
      <c r="T127" s="1">
        <v>1</v>
      </c>
      <c r="U127" s="1">
        <v>3</v>
      </c>
      <c r="V127" s="1">
        <v>2</v>
      </c>
      <c r="W127" s="1">
        <v>0</v>
      </c>
      <c r="X127" s="1">
        <v>2</v>
      </c>
      <c r="Y127" s="1">
        <v>1</v>
      </c>
      <c r="Z127" s="1">
        <v>0</v>
      </c>
      <c r="AA127" s="1">
        <v>0</v>
      </c>
      <c r="AB127" s="1">
        <v>0</v>
      </c>
      <c r="AC127" s="10">
        <v>0</v>
      </c>
    </row>
    <row r="128" spans="1:29" x14ac:dyDescent="0.2">
      <c r="A128" s="5" t="s">
        <v>66</v>
      </c>
      <c r="B128" s="11">
        <v>1.2500000000000001E-2</v>
      </c>
      <c r="C128" s="12">
        <v>1.6899999999999998E-2</v>
      </c>
      <c r="D128" s="12">
        <v>7.9000000000000008E-3</v>
      </c>
      <c r="E128" s="12">
        <v>2.9399999999999999E-2</v>
      </c>
      <c r="F128" s="12">
        <v>9.7000000000000003E-3</v>
      </c>
      <c r="G128" s="12">
        <v>4.7000000000000002E-3</v>
      </c>
      <c r="H128" s="12">
        <v>8.6E-3</v>
      </c>
      <c r="I128" s="12">
        <v>1.3899999999999999E-2</v>
      </c>
      <c r="J128" s="1" t="s">
        <v>29</v>
      </c>
      <c r="K128" s="12">
        <v>0.1157</v>
      </c>
      <c r="L128" s="1" t="s">
        <v>29</v>
      </c>
      <c r="M128" s="12">
        <v>4.8999999999999998E-3</v>
      </c>
      <c r="N128" s="12">
        <v>3.8999999999999998E-3</v>
      </c>
      <c r="O128" s="12">
        <v>2.5100000000000001E-2</v>
      </c>
      <c r="P128" s="1" t="s">
        <v>29</v>
      </c>
      <c r="Q128" s="12">
        <v>1.6400000000000001E-2</v>
      </c>
      <c r="R128" s="12">
        <v>2.93E-2</v>
      </c>
      <c r="S128" s="12">
        <v>2.8899999999999999E-2</v>
      </c>
      <c r="T128" s="12">
        <v>6.6E-3</v>
      </c>
      <c r="U128" s="12">
        <v>2.35E-2</v>
      </c>
      <c r="V128" s="12">
        <v>1.9400000000000001E-2</v>
      </c>
      <c r="W128" s="1" t="s">
        <v>29</v>
      </c>
      <c r="X128" s="12">
        <v>7.9600000000000004E-2</v>
      </c>
      <c r="Y128" s="14">
        <v>0.02</v>
      </c>
      <c r="Z128" s="1" t="s">
        <v>29</v>
      </c>
      <c r="AA128" s="1" t="s">
        <v>29</v>
      </c>
      <c r="AB128" s="1" t="s">
        <v>29</v>
      </c>
      <c r="AC128" s="10" t="s">
        <v>29</v>
      </c>
    </row>
    <row r="129" spans="1:29" x14ac:dyDescent="0.2">
      <c r="A129" s="4">
        <v>5</v>
      </c>
      <c r="B129" s="9">
        <v>25</v>
      </c>
      <c r="C129" s="1">
        <v>17</v>
      </c>
      <c r="D129" s="1">
        <v>8</v>
      </c>
      <c r="E129" s="1">
        <v>3</v>
      </c>
      <c r="F129" s="1">
        <v>16</v>
      </c>
      <c r="G129" s="1">
        <v>6</v>
      </c>
      <c r="H129" s="1">
        <v>7</v>
      </c>
      <c r="I129" s="1">
        <v>2</v>
      </c>
      <c r="J129" s="1">
        <v>0</v>
      </c>
      <c r="K129" s="1">
        <v>1</v>
      </c>
      <c r="L129" s="1">
        <v>1</v>
      </c>
      <c r="M129" s="1">
        <v>6</v>
      </c>
      <c r="N129" s="1">
        <v>7</v>
      </c>
      <c r="O129" s="1">
        <v>4</v>
      </c>
      <c r="P129" s="1">
        <v>4</v>
      </c>
      <c r="Q129" s="1">
        <v>1</v>
      </c>
      <c r="R129" s="1">
        <v>1</v>
      </c>
      <c r="S129" s="1">
        <v>2</v>
      </c>
      <c r="T129" s="1">
        <v>10</v>
      </c>
      <c r="U129" s="1">
        <v>1</v>
      </c>
      <c r="V129" s="1">
        <v>4</v>
      </c>
      <c r="W129" s="1">
        <v>1</v>
      </c>
      <c r="X129" s="1">
        <v>1</v>
      </c>
      <c r="Y129" s="1">
        <v>3</v>
      </c>
      <c r="Z129" s="1">
        <v>14</v>
      </c>
      <c r="AA129" s="1">
        <v>1</v>
      </c>
      <c r="AB129" s="1">
        <v>0</v>
      </c>
      <c r="AC129" s="10">
        <v>0</v>
      </c>
    </row>
    <row r="130" spans="1:29" x14ac:dyDescent="0.2">
      <c r="A130" s="5" t="s">
        <v>66</v>
      </c>
      <c r="B130" s="11">
        <v>4.5199999999999997E-2</v>
      </c>
      <c r="C130" s="12">
        <v>6.0299999999999999E-2</v>
      </c>
      <c r="D130" s="12">
        <v>2.9399999999999999E-2</v>
      </c>
      <c r="E130" s="12">
        <v>2.63E-2</v>
      </c>
      <c r="F130" s="12">
        <v>6.88E-2</v>
      </c>
      <c r="G130" s="12">
        <v>3.09E-2</v>
      </c>
      <c r="H130" s="14">
        <v>0.03</v>
      </c>
      <c r="I130" s="12">
        <v>2.5899999999999999E-2</v>
      </c>
      <c r="J130" s="1" t="s">
        <v>29</v>
      </c>
      <c r="K130" s="12">
        <v>3.9300000000000002E-2</v>
      </c>
      <c r="L130" s="12">
        <v>6.3200000000000006E-2</v>
      </c>
      <c r="M130" s="12">
        <v>3.2000000000000001E-2</v>
      </c>
      <c r="N130" s="12">
        <v>3.8699999999999998E-2</v>
      </c>
      <c r="O130" s="12">
        <v>4.0300000000000002E-2</v>
      </c>
      <c r="P130" s="12">
        <v>4.41E-2</v>
      </c>
      <c r="Q130" s="12">
        <v>8.6E-3</v>
      </c>
      <c r="R130" s="12">
        <v>3.61E-2</v>
      </c>
      <c r="S130" s="12">
        <v>4.24E-2</v>
      </c>
      <c r="T130" s="12">
        <v>7.5700000000000003E-2</v>
      </c>
      <c r="U130" s="12">
        <v>1.2200000000000001E-2</v>
      </c>
      <c r="V130" s="12">
        <v>4.0500000000000001E-2</v>
      </c>
      <c r="W130" s="12">
        <v>1.0699999999999999E-2</v>
      </c>
      <c r="X130" s="12">
        <v>5.5300000000000002E-2</v>
      </c>
      <c r="Y130" s="12">
        <v>8.5099999999999995E-2</v>
      </c>
      <c r="Z130" s="12">
        <v>0.10879999999999999</v>
      </c>
      <c r="AA130" s="12">
        <v>2.9100000000000001E-2</v>
      </c>
      <c r="AB130" s="1" t="s">
        <v>29</v>
      </c>
      <c r="AC130" s="10" t="s">
        <v>29</v>
      </c>
    </row>
    <row r="131" spans="1:29" x14ac:dyDescent="0.2">
      <c r="A131" s="4">
        <v>4</v>
      </c>
      <c r="B131" s="9">
        <v>5</v>
      </c>
      <c r="C131" s="1">
        <v>1</v>
      </c>
      <c r="D131" s="1">
        <v>3</v>
      </c>
      <c r="E131" s="1">
        <v>2</v>
      </c>
      <c r="F131" s="1">
        <v>2</v>
      </c>
      <c r="G131" s="1">
        <v>1</v>
      </c>
      <c r="H131" s="1">
        <v>2</v>
      </c>
      <c r="I131" s="1">
        <v>0</v>
      </c>
      <c r="J131" s="1">
        <v>0</v>
      </c>
      <c r="K131" s="1">
        <v>0</v>
      </c>
      <c r="L131" s="1">
        <v>0</v>
      </c>
      <c r="M131" s="1">
        <v>0</v>
      </c>
      <c r="N131" s="1">
        <v>2</v>
      </c>
      <c r="O131" s="1">
        <v>0</v>
      </c>
      <c r="P131" s="1">
        <v>2</v>
      </c>
      <c r="Q131" s="1">
        <v>0</v>
      </c>
      <c r="R131" s="1">
        <v>0</v>
      </c>
      <c r="S131" s="1">
        <v>0</v>
      </c>
      <c r="T131" s="1">
        <v>3</v>
      </c>
      <c r="U131" s="1">
        <v>0</v>
      </c>
      <c r="V131" s="1">
        <v>2</v>
      </c>
      <c r="W131" s="1">
        <v>0</v>
      </c>
      <c r="X131" s="1">
        <v>0</v>
      </c>
      <c r="Y131" s="1">
        <v>0</v>
      </c>
      <c r="Z131" s="1">
        <v>3</v>
      </c>
      <c r="AA131" s="1">
        <v>0</v>
      </c>
      <c r="AB131" s="1">
        <v>0</v>
      </c>
      <c r="AC131" s="10">
        <v>0</v>
      </c>
    </row>
    <row r="132" spans="1:29" x14ac:dyDescent="0.2">
      <c r="A132" s="5" t="s">
        <v>66</v>
      </c>
      <c r="B132" s="11">
        <v>8.6999999999999994E-3</v>
      </c>
      <c r="C132" s="12">
        <v>4.8999999999999998E-3</v>
      </c>
      <c r="D132" s="12">
        <v>1.2699999999999999E-2</v>
      </c>
      <c r="E132" s="12">
        <v>1.46E-2</v>
      </c>
      <c r="F132" s="12">
        <v>1.0500000000000001E-2</v>
      </c>
      <c r="G132" s="12">
        <v>3.0000000000000001E-3</v>
      </c>
      <c r="H132" s="12">
        <v>6.7999999999999996E-3</v>
      </c>
      <c r="I132" s="1" t="s">
        <v>29</v>
      </c>
      <c r="J132" s="1" t="s">
        <v>29</v>
      </c>
      <c r="K132" s="1" t="s">
        <v>29</v>
      </c>
      <c r="L132" s="1" t="s">
        <v>29</v>
      </c>
      <c r="M132" s="1" t="s">
        <v>29</v>
      </c>
      <c r="N132" s="12">
        <v>9.2999999999999992E-3</v>
      </c>
      <c r="O132" s="1" t="s">
        <v>29</v>
      </c>
      <c r="P132" s="12">
        <v>1.7999999999999999E-2</v>
      </c>
      <c r="Q132" s="1" t="s">
        <v>29</v>
      </c>
      <c r="R132" s="1" t="s">
        <v>29</v>
      </c>
      <c r="S132" s="1" t="s">
        <v>29</v>
      </c>
      <c r="T132" s="12">
        <v>2.4299999999999999E-2</v>
      </c>
      <c r="U132" s="1" t="s">
        <v>29</v>
      </c>
      <c r="V132" s="12">
        <v>1.4500000000000001E-2</v>
      </c>
      <c r="W132" s="1" t="s">
        <v>29</v>
      </c>
      <c r="X132" s="1" t="s">
        <v>29</v>
      </c>
      <c r="Y132" s="1" t="s">
        <v>29</v>
      </c>
      <c r="Z132" s="12">
        <v>2.5000000000000001E-2</v>
      </c>
      <c r="AA132" s="1" t="s">
        <v>29</v>
      </c>
      <c r="AB132" s="1" t="s">
        <v>29</v>
      </c>
      <c r="AC132" s="10" t="s">
        <v>29</v>
      </c>
    </row>
    <row r="133" spans="1:29" x14ac:dyDescent="0.2">
      <c r="A133" s="4">
        <v>3</v>
      </c>
      <c r="B133" s="9">
        <v>8</v>
      </c>
      <c r="C133" s="1">
        <v>5</v>
      </c>
      <c r="D133" s="1">
        <v>2</v>
      </c>
      <c r="E133" s="1">
        <v>3</v>
      </c>
      <c r="F133" s="1">
        <v>5</v>
      </c>
      <c r="G133" s="1">
        <v>0</v>
      </c>
      <c r="H133" s="1">
        <v>0</v>
      </c>
      <c r="I133" s="1">
        <v>0</v>
      </c>
      <c r="J133" s="1">
        <v>2</v>
      </c>
      <c r="K133" s="1">
        <v>0</v>
      </c>
      <c r="L133" s="1">
        <v>0</v>
      </c>
      <c r="M133" s="1">
        <v>3</v>
      </c>
      <c r="N133" s="1">
        <v>0</v>
      </c>
      <c r="O133" s="1">
        <v>1</v>
      </c>
      <c r="P133" s="1">
        <v>0</v>
      </c>
      <c r="Q133" s="1">
        <v>0</v>
      </c>
      <c r="R133" s="1">
        <v>1</v>
      </c>
      <c r="S133" s="1">
        <v>0</v>
      </c>
      <c r="T133" s="1">
        <v>3</v>
      </c>
      <c r="U133" s="1">
        <v>1</v>
      </c>
      <c r="V133" s="1">
        <v>1</v>
      </c>
      <c r="W133" s="1">
        <v>0</v>
      </c>
      <c r="X133" s="1">
        <v>0</v>
      </c>
      <c r="Y133" s="1">
        <v>0</v>
      </c>
      <c r="Z133" s="1">
        <v>3</v>
      </c>
      <c r="AA133" s="1">
        <v>0</v>
      </c>
      <c r="AB133" s="1">
        <v>0</v>
      </c>
      <c r="AC133" s="10">
        <v>0</v>
      </c>
    </row>
    <row r="134" spans="1:29" x14ac:dyDescent="0.2">
      <c r="A134" s="5" t="s">
        <v>66</v>
      </c>
      <c r="B134" s="11">
        <v>1.38E-2</v>
      </c>
      <c r="C134" s="12">
        <v>1.9199999999999998E-2</v>
      </c>
      <c r="D134" s="12">
        <v>8.2000000000000007E-3</v>
      </c>
      <c r="E134" s="12">
        <v>2.3699999999999999E-2</v>
      </c>
      <c r="F134" s="12">
        <v>2.0400000000000001E-2</v>
      </c>
      <c r="G134" s="1" t="s">
        <v>29</v>
      </c>
      <c r="H134" s="1" t="s">
        <v>29</v>
      </c>
      <c r="I134" s="1" t="s">
        <v>29</v>
      </c>
      <c r="J134" s="12">
        <v>3.3700000000000001E-2</v>
      </c>
      <c r="K134" s="1" t="s">
        <v>29</v>
      </c>
      <c r="L134" s="1" t="s">
        <v>29</v>
      </c>
      <c r="M134" s="12">
        <v>1.41E-2</v>
      </c>
      <c r="N134" s="1" t="s">
        <v>29</v>
      </c>
      <c r="O134" s="12">
        <v>1.1900000000000001E-2</v>
      </c>
      <c r="P134" s="1" t="s">
        <v>29</v>
      </c>
      <c r="Q134" s="1" t="s">
        <v>29</v>
      </c>
      <c r="R134" s="12">
        <v>2.7300000000000001E-2</v>
      </c>
      <c r="S134" s="1" t="s">
        <v>29</v>
      </c>
      <c r="T134" s="12">
        <v>2.2100000000000002E-2</v>
      </c>
      <c r="U134" s="12">
        <v>9.7999999999999997E-3</v>
      </c>
      <c r="V134" s="12">
        <v>5.5999999999999999E-3</v>
      </c>
      <c r="W134" s="1" t="s">
        <v>29</v>
      </c>
      <c r="X134" s="1" t="s">
        <v>29</v>
      </c>
      <c r="Y134" s="1" t="s">
        <v>29</v>
      </c>
      <c r="Z134" s="12">
        <v>2.2700000000000001E-2</v>
      </c>
      <c r="AA134" s="1" t="s">
        <v>29</v>
      </c>
      <c r="AB134" s="1" t="s">
        <v>29</v>
      </c>
      <c r="AC134" s="10" t="s">
        <v>29</v>
      </c>
    </row>
    <row r="135" spans="1:29" x14ac:dyDescent="0.2">
      <c r="A135" s="4">
        <v>2</v>
      </c>
      <c r="B135" s="9">
        <v>3</v>
      </c>
      <c r="C135" s="1">
        <v>1</v>
      </c>
      <c r="D135" s="1">
        <v>2</v>
      </c>
      <c r="E135" s="1">
        <v>0</v>
      </c>
      <c r="F135" s="1">
        <v>3</v>
      </c>
      <c r="G135" s="1">
        <v>0</v>
      </c>
      <c r="H135" s="1">
        <v>1</v>
      </c>
      <c r="I135" s="1">
        <v>0</v>
      </c>
      <c r="J135" s="1">
        <v>0</v>
      </c>
      <c r="K135" s="1">
        <v>0</v>
      </c>
      <c r="L135" s="1">
        <v>0</v>
      </c>
      <c r="M135" s="1">
        <v>2</v>
      </c>
      <c r="N135" s="1">
        <v>1</v>
      </c>
      <c r="O135" s="1">
        <v>0</v>
      </c>
      <c r="P135" s="1">
        <v>0</v>
      </c>
      <c r="Q135" s="1">
        <v>0</v>
      </c>
      <c r="R135" s="1">
        <v>0</v>
      </c>
      <c r="S135" s="1">
        <v>0</v>
      </c>
      <c r="T135" s="1">
        <v>1</v>
      </c>
      <c r="U135" s="1">
        <v>0</v>
      </c>
      <c r="V135" s="1">
        <v>2</v>
      </c>
      <c r="W135" s="1">
        <v>0</v>
      </c>
      <c r="X135" s="1">
        <v>0</v>
      </c>
      <c r="Y135" s="1">
        <v>0</v>
      </c>
      <c r="Z135" s="1">
        <v>1</v>
      </c>
      <c r="AA135" s="1">
        <v>0</v>
      </c>
      <c r="AB135" s="1">
        <v>0</v>
      </c>
      <c r="AC135" s="10">
        <v>0</v>
      </c>
    </row>
    <row r="136" spans="1:29" x14ac:dyDescent="0.2">
      <c r="A136" s="5" t="s">
        <v>66</v>
      </c>
      <c r="B136" s="11">
        <v>5.1999999999999998E-3</v>
      </c>
      <c r="C136" s="12">
        <v>4.7000000000000002E-3</v>
      </c>
      <c r="D136" s="12">
        <v>5.7000000000000002E-3</v>
      </c>
      <c r="E136" s="1" t="s">
        <v>29</v>
      </c>
      <c r="F136" s="12">
        <v>1.2699999999999999E-2</v>
      </c>
      <c r="G136" s="1" t="s">
        <v>29</v>
      </c>
      <c r="H136" s="12">
        <v>4.7000000000000002E-3</v>
      </c>
      <c r="I136" s="1" t="s">
        <v>29</v>
      </c>
      <c r="J136" s="1" t="s">
        <v>29</v>
      </c>
      <c r="K136" s="12">
        <v>1.7500000000000002E-2</v>
      </c>
      <c r="L136" s="1" t="s">
        <v>29</v>
      </c>
      <c r="M136" s="12">
        <v>8.0999999999999996E-3</v>
      </c>
      <c r="N136" s="12">
        <v>7.9000000000000008E-3</v>
      </c>
      <c r="O136" s="1" t="s">
        <v>29</v>
      </c>
      <c r="P136" s="1" t="s">
        <v>29</v>
      </c>
      <c r="Q136" s="12">
        <v>4.1000000000000003E-3</v>
      </c>
      <c r="R136" s="1" t="s">
        <v>29</v>
      </c>
      <c r="S136" s="1" t="s">
        <v>29</v>
      </c>
      <c r="T136" s="12">
        <v>7.9000000000000008E-3</v>
      </c>
      <c r="U136" s="1" t="s">
        <v>29</v>
      </c>
      <c r="V136" s="12">
        <v>1.43E-2</v>
      </c>
      <c r="W136" s="1" t="s">
        <v>29</v>
      </c>
      <c r="X136" s="1" t="s">
        <v>29</v>
      </c>
      <c r="Y136" s="1" t="s">
        <v>29</v>
      </c>
      <c r="Z136" s="12">
        <v>1.01E-2</v>
      </c>
      <c r="AA136" s="1" t="s">
        <v>29</v>
      </c>
      <c r="AB136" s="1" t="s">
        <v>29</v>
      </c>
      <c r="AC136" s="10" t="s">
        <v>29</v>
      </c>
    </row>
    <row r="137" spans="1:29" x14ac:dyDescent="0.2">
      <c r="A137" s="4">
        <v>1</v>
      </c>
      <c r="B137" s="9">
        <v>12</v>
      </c>
      <c r="C137" s="1">
        <v>3</v>
      </c>
      <c r="D137" s="1">
        <v>9</v>
      </c>
      <c r="E137" s="1">
        <v>3</v>
      </c>
      <c r="F137" s="1">
        <v>3</v>
      </c>
      <c r="G137" s="1">
        <v>6</v>
      </c>
      <c r="H137" s="1">
        <v>3</v>
      </c>
      <c r="I137" s="1">
        <v>2</v>
      </c>
      <c r="J137" s="1">
        <v>0</v>
      </c>
      <c r="K137" s="1">
        <v>0</v>
      </c>
      <c r="L137" s="1">
        <v>0</v>
      </c>
      <c r="M137" s="1">
        <v>5</v>
      </c>
      <c r="N137" s="1">
        <v>3</v>
      </c>
      <c r="O137" s="1">
        <v>2</v>
      </c>
      <c r="P137" s="1">
        <v>1</v>
      </c>
      <c r="Q137" s="1">
        <v>0</v>
      </c>
      <c r="R137" s="1">
        <v>0</v>
      </c>
      <c r="S137" s="1">
        <v>2</v>
      </c>
      <c r="T137" s="1">
        <v>3</v>
      </c>
      <c r="U137" s="1">
        <v>2</v>
      </c>
      <c r="V137" s="1">
        <v>0</v>
      </c>
      <c r="W137" s="1">
        <v>0</v>
      </c>
      <c r="X137" s="1">
        <v>0</v>
      </c>
      <c r="Y137" s="1">
        <v>0</v>
      </c>
      <c r="Z137" s="1">
        <v>7</v>
      </c>
      <c r="AA137" s="1">
        <v>2</v>
      </c>
      <c r="AB137" s="1">
        <v>0</v>
      </c>
      <c r="AC137" s="10">
        <v>0</v>
      </c>
    </row>
    <row r="138" spans="1:29" x14ac:dyDescent="0.2">
      <c r="A138" t="s">
        <v>66</v>
      </c>
      <c r="B138" s="11">
        <v>2.18E-2</v>
      </c>
      <c r="C138" s="12">
        <v>1.1599999999999999E-2</v>
      </c>
      <c r="D138" s="12">
        <v>3.2500000000000001E-2</v>
      </c>
      <c r="E138" s="12">
        <v>2.1399999999999999E-2</v>
      </c>
      <c r="F138" s="12">
        <v>1.46E-2</v>
      </c>
      <c r="G138" s="12">
        <v>3.0300000000000001E-2</v>
      </c>
      <c r="H138" s="12">
        <v>1.2200000000000001E-2</v>
      </c>
      <c r="I138" s="12">
        <v>2.5700000000000001E-2</v>
      </c>
      <c r="J138" s="1" t="s">
        <v>29</v>
      </c>
      <c r="K138" s="1" t="s">
        <v>29</v>
      </c>
      <c r="L138" s="1" t="s">
        <v>29</v>
      </c>
      <c r="M138" s="12">
        <v>2.4400000000000002E-2</v>
      </c>
      <c r="N138" s="12">
        <v>1.95E-2</v>
      </c>
      <c r="O138" s="12">
        <v>2.4E-2</v>
      </c>
      <c r="P138" s="12">
        <v>1.34E-2</v>
      </c>
      <c r="Q138" s="1" t="s">
        <v>29</v>
      </c>
      <c r="R138" s="1" t="s">
        <v>29</v>
      </c>
      <c r="S138" s="12">
        <v>3.8399999999999997E-2</v>
      </c>
      <c r="T138" s="12">
        <v>2.0500000000000001E-2</v>
      </c>
      <c r="U138" s="12">
        <v>1.9800000000000002E-2</v>
      </c>
      <c r="V138" s="1" t="s">
        <v>29</v>
      </c>
      <c r="W138" s="1" t="s">
        <v>29</v>
      </c>
      <c r="X138" s="1" t="s">
        <v>29</v>
      </c>
      <c r="Y138" s="1" t="s">
        <v>29</v>
      </c>
      <c r="Z138" s="12">
        <v>5.6300000000000003E-2</v>
      </c>
      <c r="AA138" s="12">
        <v>7.5600000000000001E-2</v>
      </c>
      <c r="AB138" s="1" t="s">
        <v>29</v>
      </c>
      <c r="AC138" s="10" t="s">
        <v>29</v>
      </c>
    </row>
    <row r="139" spans="1:29" x14ac:dyDescent="0.2">
      <c r="A139" t="s">
        <v>68</v>
      </c>
      <c r="B139" s="9">
        <v>63</v>
      </c>
      <c r="C139" s="1">
        <v>38</v>
      </c>
      <c r="D139" s="1">
        <v>26</v>
      </c>
      <c r="E139" s="1">
        <v>21</v>
      </c>
      <c r="F139" s="1">
        <v>23</v>
      </c>
      <c r="G139" s="1">
        <v>19</v>
      </c>
      <c r="H139" s="1">
        <v>10</v>
      </c>
      <c r="I139" s="1">
        <v>3</v>
      </c>
      <c r="J139" s="1">
        <v>0</v>
      </c>
      <c r="K139" s="1">
        <v>0</v>
      </c>
      <c r="L139" s="1">
        <v>0</v>
      </c>
      <c r="M139" s="1">
        <v>13</v>
      </c>
      <c r="N139" s="1">
        <v>2</v>
      </c>
      <c r="O139" s="1">
        <v>1</v>
      </c>
      <c r="P139" s="1">
        <v>0</v>
      </c>
      <c r="Q139" s="1">
        <v>1</v>
      </c>
      <c r="R139" s="1">
        <v>2</v>
      </c>
      <c r="S139" s="1">
        <v>0</v>
      </c>
      <c r="T139" s="1">
        <v>3</v>
      </c>
      <c r="U139" s="1">
        <v>0</v>
      </c>
      <c r="V139" s="1">
        <v>0</v>
      </c>
      <c r="W139" s="1">
        <v>0</v>
      </c>
      <c r="X139" s="1">
        <v>0</v>
      </c>
      <c r="Y139" s="1">
        <v>0</v>
      </c>
      <c r="Z139" s="1">
        <v>0</v>
      </c>
      <c r="AA139" s="1">
        <v>0</v>
      </c>
      <c r="AB139" s="1">
        <v>0</v>
      </c>
      <c r="AC139" s="10">
        <v>0</v>
      </c>
    </row>
    <row r="140" spans="1:29" x14ac:dyDescent="0.2">
      <c r="A140" t="s">
        <v>66</v>
      </c>
      <c r="B140" s="11">
        <v>0.113</v>
      </c>
      <c r="C140" s="12">
        <v>0.1321</v>
      </c>
      <c r="D140" s="12">
        <v>9.3100000000000002E-2</v>
      </c>
      <c r="E140" s="12">
        <v>0.16450000000000001</v>
      </c>
      <c r="F140" s="12">
        <v>0.1014</v>
      </c>
      <c r="G140" s="12">
        <v>9.2899999999999996E-2</v>
      </c>
      <c r="H140" s="12">
        <v>4.48E-2</v>
      </c>
      <c r="I140" s="12">
        <v>3.1099999999999999E-2</v>
      </c>
      <c r="J140" s="1" t="s">
        <v>29</v>
      </c>
      <c r="K140" s="1" t="s">
        <v>29</v>
      </c>
      <c r="L140" s="1" t="s">
        <v>29</v>
      </c>
      <c r="M140" s="12">
        <v>6.6100000000000006E-2</v>
      </c>
      <c r="N140" s="12">
        <v>1.2200000000000001E-2</v>
      </c>
      <c r="O140" s="12">
        <v>5.7999999999999996E-3</v>
      </c>
      <c r="P140" s="1" t="s">
        <v>29</v>
      </c>
      <c r="Q140" s="12">
        <v>1.9300000000000001E-2</v>
      </c>
      <c r="R140" s="12">
        <v>6.9800000000000001E-2</v>
      </c>
      <c r="S140" s="1" t="s">
        <v>29</v>
      </c>
      <c r="T140" s="12">
        <v>2.4799999999999999E-2</v>
      </c>
      <c r="U140" s="1" t="s">
        <v>29</v>
      </c>
      <c r="V140" s="1" t="s">
        <v>29</v>
      </c>
      <c r="W140" s="1" t="s">
        <v>29</v>
      </c>
      <c r="X140" s="1" t="s">
        <v>29</v>
      </c>
      <c r="Y140" s="1" t="s">
        <v>29</v>
      </c>
      <c r="Z140" s="1" t="s">
        <v>29</v>
      </c>
      <c r="AA140" s="1" t="s">
        <v>29</v>
      </c>
      <c r="AB140" s="1" t="s">
        <v>29</v>
      </c>
      <c r="AC140" s="10" t="s">
        <v>29</v>
      </c>
    </row>
    <row r="141" spans="1:29" x14ac:dyDescent="0.2">
      <c r="A141" t="s">
        <v>30</v>
      </c>
      <c r="B141" s="9">
        <v>6</v>
      </c>
      <c r="C141" s="1">
        <v>5</v>
      </c>
      <c r="D141" s="1">
        <v>1</v>
      </c>
      <c r="E141" s="1">
        <v>4</v>
      </c>
      <c r="F141" s="1">
        <v>1</v>
      </c>
      <c r="G141" s="1">
        <v>1</v>
      </c>
      <c r="H141" s="1">
        <v>1</v>
      </c>
      <c r="I141" s="1">
        <v>2</v>
      </c>
      <c r="J141" s="1">
        <v>0</v>
      </c>
      <c r="K141" s="1">
        <v>0</v>
      </c>
      <c r="L141" s="1">
        <v>0</v>
      </c>
      <c r="M141" s="1">
        <v>1</v>
      </c>
      <c r="N141" s="1">
        <v>1</v>
      </c>
      <c r="O141" s="1">
        <v>1</v>
      </c>
      <c r="P141" s="1">
        <v>0</v>
      </c>
      <c r="Q141" s="1">
        <v>0</v>
      </c>
      <c r="R141" s="1">
        <v>0</v>
      </c>
      <c r="S141" s="1">
        <v>0</v>
      </c>
      <c r="T141" s="1">
        <v>2</v>
      </c>
      <c r="U141" s="1">
        <v>0</v>
      </c>
      <c r="V141" s="1">
        <v>0</v>
      </c>
      <c r="W141" s="1">
        <v>0</v>
      </c>
      <c r="X141" s="1">
        <v>0</v>
      </c>
      <c r="Y141" s="1">
        <v>0</v>
      </c>
      <c r="Z141" s="1">
        <v>0</v>
      </c>
      <c r="AA141" s="1">
        <v>0</v>
      </c>
      <c r="AB141" s="1">
        <v>0</v>
      </c>
      <c r="AC141" s="10">
        <v>0</v>
      </c>
    </row>
    <row r="142" spans="1:29" ht="17" thickBot="1" x14ac:dyDescent="0.25">
      <c r="A142" t="s">
        <v>66</v>
      </c>
      <c r="B142" s="15">
        <v>1.0800000000000001E-2</v>
      </c>
      <c r="C142" s="17">
        <v>1.78E-2</v>
      </c>
      <c r="D142" s="17">
        <v>3.5000000000000001E-3</v>
      </c>
      <c r="E142" s="17">
        <v>2.7799999999999998E-2</v>
      </c>
      <c r="F142" s="17">
        <v>4.3E-3</v>
      </c>
      <c r="G142" s="17">
        <v>7.1999999999999998E-3</v>
      </c>
      <c r="H142" s="17">
        <v>6.3E-3</v>
      </c>
      <c r="I142" s="17">
        <v>1.84E-2</v>
      </c>
      <c r="J142" s="18" t="s">
        <v>29</v>
      </c>
      <c r="K142" s="18" t="s">
        <v>29</v>
      </c>
      <c r="L142" s="18" t="s">
        <v>29</v>
      </c>
      <c r="M142" s="17">
        <v>4.0000000000000001E-3</v>
      </c>
      <c r="N142" s="17">
        <v>4.0000000000000001E-3</v>
      </c>
      <c r="O142" s="17">
        <v>1.09E-2</v>
      </c>
      <c r="P142" s="18" t="s">
        <v>29</v>
      </c>
      <c r="Q142" s="18" t="s">
        <v>29</v>
      </c>
      <c r="R142" s="18" t="s">
        <v>29</v>
      </c>
      <c r="S142" s="18" t="s">
        <v>29</v>
      </c>
      <c r="T142" s="17">
        <v>1.54E-2</v>
      </c>
      <c r="U142" s="18" t="s">
        <v>29</v>
      </c>
      <c r="V142" s="18" t="s">
        <v>29</v>
      </c>
      <c r="W142" s="18" t="s">
        <v>29</v>
      </c>
      <c r="X142" s="18" t="s">
        <v>29</v>
      </c>
      <c r="Y142" s="18" t="s">
        <v>29</v>
      </c>
      <c r="Z142" s="18" t="s">
        <v>29</v>
      </c>
      <c r="AA142" s="18" t="s">
        <v>29</v>
      </c>
      <c r="AB142" s="18" t="s">
        <v>29</v>
      </c>
      <c r="AC142" s="19" t="s">
        <v>29</v>
      </c>
    </row>
    <row r="143" spans="1:29" x14ac:dyDescent="0.2">
      <c r="A143" t="s">
        <v>66</v>
      </c>
    </row>
    <row r="144" spans="1:29" x14ac:dyDescent="0.2">
      <c r="A144" s="2" t="str">
        <f>HYPERLINK("#Contents!A1", "Contents")</f>
        <v>Contents</v>
      </c>
    </row>
    <row r="145" spans="1:30" x14ac:dyDescent="0.2">
      <c r="A145" s="3" t="s">
        <v>46</v>
      </c>
      <c r="AD145" s="22" t="str">
        <f>LEFT(A145, FIND(" ", A145) - 2)</f>
        <v>Table_V4.1</v>
      </c>
    </row>
    <row r="146" spans="1:30" x14ac:dyDescent="0.2">
      <c r="A146" t="s">
        <v>32</v>
      </c>
    </row>
    <row r="147" spans="1:30" ht="17" thickBot="1" x14ac:dyDescent="0.25">
      <c r="A147" t="s">
        <v>66</v>
      </c>
    </row>
    <row r="148" spans="1:30" ht="38" customHeight="1" x14ac:dyDescent="0.2">
      <c r="A148" t="s">
        <v>66</v>
      </c>
      <c r="B148" s="60" t="s">
        <v>9</v>
      </c>
      <c r="C148" s="57" t="s">
        <v>2</v>
      </c>
      <c r="D148" s="62"/>
      <c r="E148" s="57" t="s">
        <v>3</v>
      </c>
      <c r="F148" s="58"/>
      <c r="G148" s="58"/>
      <c r="H148" s="57" t="s">
        <v>4</v>
      </c>
      <c r="I148" s="58"/>
      <c r="J148" s="58"/>
      <c r="K148" s="58"/>
      <c r="L148" s="58"/>
      <c r="M148" s="57" t="s">
        <v>5</v>
      </c>
      <c r="N148" s="58"/>
      <c r="O148" s="57" t="s">
        <v>6</v>
      </c>
      <c r="P148" s="58"/>
      <c r="Q148" s="58"/>
      <c r="R148" s="58"/>
      <c r="S148" s="58"/>
      <c r="T148" s="58"/>
      <c r="U148" s="57" t="s">
        <v>7</v>
      </c>
      <c r="V148" s="58"/>
      <c r="W148" s="58"/>
      <c r="X148" s="58"/>
      <c r="Y148" s="58"/>
      <c r="Z148" s="58"/>
      <c r="AA148" s="57" t="s">
        <v>8</v>
      </c>
      <c r="AB148" s="58"/>
      <c r="AC148" s="59"/>
    </row>
    <row r="149" spans="1:30" ht="59" customHeight="1" thickBot="1" x14ac:dyDescent="0.25">
      <c r="A149" t="s">
        <v>66</v>
      </c>
      <c r="B149" s="61" t="s">
        <v>9</v>
      </c>
      <c r="C149" s="7" t="s">
        <v>10</v>
      </c>
      <c r="D149" s="7" t="s">
        <v>11</v>
      </c>
      <c r="E149" s="7" t="s">
        <v>12</v>
      </c>
      <c r="F149" s="7" t="s">
        <v>13</v>
      </c>
      <c r="G149" s="7" t="s">
        <v>14</v>
      </c>
      <c r="H149" s="7" t="s">
        <v>15</v>
      </c>
      <c r="I149" s="7" t="s">
        <v>16</v>
      </c>
      <c r="J149" s="7" t="s">
        <v>17</v>
      </c>
      <c r="K149" s="7" t="s">
        <v>18</v>
      </c>
      <c r="L149" s="7" t="s">
        <v>19</v>
      </c>
      <c r="M149" s="7" t="s">
        <v>20</v>
      </c>
      <c r="N149" s="7" t="s">
        <v>21</v>
      </c>
      <c r="O149" s="7" t="s">
        <v>16</v>
      </c>
      <c r="P149" s="7" t="s">
        <v>15</v>
      </c>
      <c r="Q149" s="7" t="s">
        <v>17</v>
      </c>
      <c r="R149" s="7" t="s">
        <v>22</v>
      </c>
      <c r="S149" s="7" t="s">
        <v>19</v>
      </c>
      <c r="T149" s="7" t="s">
        <v>23</v>
      </c>
      <c r="U149" s="7" t="s">
        <v>16</v>
      </c>
      <c r="V149" s="7" t="s">
        <v>15</v>
      </c>
      <c r="W149" s="7" t="s">
        <v>17</v>
      </c>
      <c r="X149" s="7" t="s">
        <v>18</v>
      </c>
      <c r="Y149" s="7" t="s">
        <v>19</v>
      </c>
      <c r="Z149" s="7" t="s">
        <v>23</v>
      </c>
      <c r="AA149" s="7" t="s">
        <v>24</v>
      </c>
      <c r="AB149" s="7" t="s">
        <v>25</v>
      </c>
      <c r="AC149" s="8" t="s">
        <v>26</v>
      </c>
    </row>
    <row r="150" spans="1:30" x14ac:dyDescent="0.2">
      <c r="A150" t="s">
        <v>27</v>
      </c>
      <c r="B150" s="9">
        <v>496</v>
      </c>
      <c r="C150" s="1">
        <v>274</v>
      </c>
      <c r="D150" s="1">
        <v>222</v>
      </c>
      <c r="E150" s="1">
        <v>96</v>
      </c>
      <c r="F150" s="1">
        <v>192</v>
      </c>
      <c r="G150" s="1">
        <v>208</v>
      </c>
      <c r="H150" s="1">
        <v>202</v>
      </c>
      <c r="I150" s="1">
        <v>79</v>
      </c>
      <c r="J150" s="1">
        <v>38</v>
      </c>
      <c r="K150" s="1">
        <v>36</v>
      </c>
      <c r="L150" s="1">
        <v>14</v>
      </c>
      <c r="M150" s="1">
        <v>137</v>
      </c>
      <c r="N150" s="1">
        <v>208</v>
      </c>
      <c r="O150" s="1">
        <v>90</v>
      </c>
      <c r="P150" s="1">
        <v>81</v>
      </c>
      <c r="Q150" s="1">
        <v>58</v>
      </c>
      <c r="R150" s="1">
        <v>23</v>
      </c>
      <c r="S150" s="1">
        <v>46</v>
      </c>
      <c r="T150" s="1">
        <v>138</v>
      </c>
      <c r="U150" s="1">
        <v>112</v>
      </c>
      <c r="V150" s="1">
        <v>100</v>
      </c>
      <c r="W150" s="1">
        <v>45</v>
      </c>
      <c r="X150" s="1">
        <v>30</v>
      </c>
      <c r="Y150" s="1">
        <v>33</v>
      </c>
      <c r="Z150" s="1">
        <v>139</v>
      </c>
      <c r="AA150" s="1">
        <v>26</v>
      </c>
      <c r="AB150" s="1">
        <v>21</v>
      </c>
      <c r="AC150" s="10">
        <v>2</v>
      </c>
    </row>
    <row r="151" spans="1:30" x14ac:dyDescent="0.2">
      <c r="A151" t="s">
        <v>28</v>
      </c>
      <c r="B151" s="9">
        <v>490</v>
      </c>
      <c r="C151" s="1">
        <v>242</v>
      </c>
      <c r="D151" s="1">
        <v>247</v>
      </c>
      <c r="E151" s="1">
        <v>105</v>
      </c>
      <c r="F151" s="1">
        <v>203</v>
      </c>
      <c r="G151" s="1">
        <v>182</v>
      </c>
      <c r="H151" s="1">
        <v>218</v>
      </c>
      <c r="I151" s="1">
        <v>79</v>
      </c>
      <c r="J151" s="1">
        <v>48</v>
      </c>
      <c r="K151" s="1">
        <v>15</v>
      </c>
      <c r="L151" s="1">
        <v>8</v>
      </c>
      <c r="M151" s="1">
        <v>178</v>
      </c>
      <c r="N151" s="1">
        <v>167</v>
      </c>
      <c r="O151" s="1">
        <v>88</v>
      </c>
      <c r="P151" s="1">
        <v>87</v>
      </c>
      <c r="Q151" s="1">
        <v>61</v>
      </c>
      <c r="R151" s="1">
        <v>21</v>
      </c>
      <c r="S151" s="1">
        <v>42</v>
      </c>
      <c r="T151" s="1">
        <v>130</v>
      </c>
      <c r="U151" s="1">
        <v>108</v>
      </c>
      <c r="V151" s="1">
        <v>108</v>
      </c>
      <c r="W151" s="1">
        <v>50</v>
      </c>
      <c r="X151" s="1">
        <v>21</v>
      </c>
      <c r="Y151" s="1">
        <v>33</v>
      </c>
      <c r="Z151" s="1">
        <v>132</v>
      </c>
      <c r="AA151" s="1">
        <v>28</v>
      </c>
      <c r="AB151" s="1">
        <v>22</v>
      </c>
      <c r="AC151" s="10">
        <v>1</v>
      </c>
    </row>
    <row r="152" spans="1:30" x14ac:dyDescent="0.2">
      <c r="A152" t="s">
        <v>47</v>
      </c>
      <c r="B152" s="9">
        <v>108</v>
      </c>
      <c r="C152" s="1">
        <v>59</v>
      </c>
      <c r="D152" s="1">
        <v>49</v>
      </c>
      <c r="E152" s="1">
        <v>29</v>
      </c>
      <c r="F152" s="1">
        <v>54</v>
      </c>
      <c r="G152" s="1">
        <v>25</v>
      </c>
      <c r="H152" s="1">
        <v>21</v>
      </c>
      <c r="I152" s="1">
        <v>55</v>
      </c>
      <c r="J152" s="1">
        <v>12</v>
      </c>
      <c r="K152" s="1">
        <v>3</v>
      </c>
      <c r="L152" s="1">
        <v>1</v>
      </c>
      <c r="M152" s="1">
        <v>23</v>
      </c>
      <c r="N152" s="1">
        <v>56</v>
      </c>
      <c r="O152" s="1">
        <v>74</v>
      </c>
      <c r="P152" s="1">
        <v>4</v>
      </c>
      <c r="Q152" s="1">
        <v>10</v>
      </c>
      <c r="R152" s="1">
        <v>4</v>
      </c>
      <c r="S152" s="1">
        <v>9</v>
      </c>
      <c r="T152" s="1">
        <v>5</v>
      </c>
      <c r="U152" s="1">
        <v>108</v>
      </c>
      <c r="V152" s="1">
        <v>0</v>
      </c>
      <c r="W152" s="1">
        <v>0</v>
      </c>
      <c r="X152" s="1">
        <v>0</v>
      </c>
      <c r="Y152" s="1">
        <v>0</v>
      </c>
      <c r="Z152" s="1">
        <v>0</v>
      </c>
      <c r="AA152" s="1">
        <v>27</v>
      </c>
      <c r="AB152" s="1">
        <v>7</v>
      </c>
      <c r="AC152" s="10">
        <v>0</v>
      </c>
    </row>
    <row r="153" spans="1:30" x14ac:dyDescent="0.2">
      <c r="A153" t="s">
        <v>66</v>
      </c>
      <c r="B153" s="11">
        <v>0.22070000000000001</v>
      </c>
      <c r="C153" s="12">
        <v>0.24540000000000001</v>
      </c>
      <c r="D153" s="12">
        <v>0.19639999999999999</v>
      </c>
      <c r="E153" s="12">
        <v>0.27160000000000001</v>
      </c>
      <c r="F153" s="12">
        <v>0.26750000000000002</v>
      </c>
      <c r="G153" s="12">
        <v>0.1389</v>
      </c>
      <c r="H153" s="12">
        <v>9.6299999999999997E-2</v>
      </c>
      <c r="I153" s="12">
        <v>0.69210000000000005</v>
      </c>
      <c r="J153" s="12">
        <v>0.24060000000000001</v>
      </c>
      <c r="K153" s="12">
        <v>0.18329999999999999</v>
      </c>
      <c r="L153" s="12">
        <v>0.1575</v>
      </c>
      <c r="M153" s="12">
        <v>0.12870000000000001</v>
      </c>
      <c r="N153" s="12">
        <v>0.33479999999999999</v>
      </c>
      <c r="O153" s="12">
        <v>0.83909999999999996</v>
      </c>
      <c r="P153" s="12">
        <v>4.0300000000000002E-2</v>
      </c>
      <c r="Q153" s="12">
        <v>0.16539999999999999</v>
      </c>
      <c r="R153" s="12">
        <v>0.17630000000000001</v>
      </c>
      <c r="S153" s="12">
        <v>0.22189999999999999</v>
      </c>
      <c r="T153" s="12">
        <v>3.6999999999999998E-2</v>
      </c>
      <c r="U153" s="14">
        <v>1</v>
      </c>
      <c r="V153" s="1" t="s">
        <v>29</v>
      </c>
      <c r="W153" s="1" t="s">
        <v>29</v>
      </c>
      <c r="X153" s="1" t="s">
        <v>29</v>
      </c>
      <c r="Y153" s="1" t="s">
        <v>29</v>
      </c>
      <c r="Z153" s="1" t="s">
        <v>29</v>
      </c>
      <c r="AA153" s="12">
        <v>0.96419999999999995</v>
      </c>
      <c r="AB153" s="12">
        <v>0.33310000000000001</v>
      </c>
      <c r="AC153" s="10" t="s">
        <v>29</v>
      </c>
    </row>
    <row r="154" spans="1:30" x14ac:dyDescent="0.2">
      <c r="A154" t="s">
        <v>48</v>
      </c>
      <c r="B154" s="9">
        <v>108</v>
      </c>
      <c r="C154" s="1">
        <v>49</v>
      </c>
      <c r="D154" s="1">
        <v>59</v>
      </c>
      <c r="E154" s="1">
        <v>21</v>
      </c>
      <c r="F154" s="1">
        <v>46</v>
      </c>
      <c r="G154" s="1">
        <v>41</v>
      </c>
      <c r="H154" s="1">
        <v>92</v>
      </c>
      <c r="I154" s="1">
        <v>2</v>
      </c>
      <c r="J154" s="1">
        <v>6</v>
      </c>
      <c r="K154" s="1">
        <v>0</v>
      </c>
      <c r="L154" s="1">
        <v>0</v>
      </c>
      <c r="M154" s="1">
        <v>60</v>
      </c>
      <c r="N154" s="1">
        <v>28</v>
      </c>
      <c r="O154" s="1">
        <v>5</v>
      </c>
      <c r="P154" s="1">
        <v>73</v>
      </c>
      <c r="Q154" s="1">
        <v>7</v>
      </c>
      <c r="R154" s="1">
        <v>4</v>
      </c>
      <c r="S154" s="1">
        <v>3</v>
      </c>
      <c r="T154" s="1">
        <v>6</v>
      </c>
      <c r="U154" s="1">
        <v>0</v>
      </c>
      <c r="V154" s="1">
        <v>108</v>
      </c>
      <c r="W154" s="1">
        <v>0</v>
      </c>
      <c r="X154" s="1">
        <v>0</v>
      </c>
      <c r="Y154" s="1">
        <v>0</v>
      </c>
      <c r="Z154" s="1">
        <v>0</v>
      </c>
      <c r="AA154" s="1">
        <v>0</v>
      </c>
      <c r="AB154" s="1">
        <v>1</v>
      </c>
      <c r="AC154" s="10">
        <v>0</v>
      </c>
    </row>
    <row r="155" spans="1:30" x14ac:dyDescent="0.2">
      <c r="A155" t="s">
        <v>66</v>
      </c>
      <c r="B155" s="11">
        <v>0.221</v>
      </c>
      <c r="C155" s="12">
        <v>0.20300000000000001</v>
      </c>
      <c r="D155" s="12">
        <v>0.2387</v>
      </c>
      <c r="E155" s="12">
        <v>0.1966</v>
      </c>
      <c r="F155" s="12">
        <v>0.2273</v>
      </c>
      <c r="G155" s="12">
        <v>0.22819999999999999</v>
      </c>
      <c r="H155" s="12">
        <v>0.42030000000000001</v>
      </c>
      <c r="I155" s="12">
        <v>2.23E-2</v>
      </c>
      <c r="J155" s="12">
        <v>0.1221</v>
      </c>
      <c r="K155" s="12">
        <v>2.6700000000000002E-2</v>
      </c>
      <c r="L155" s="1" t="s">
        <v>29</v>
      </c>
      <c r="M155" s="12">
        <v>0.33500000000000002</v>
      </c>
      <c r="N155" s="12">
        <v>0.16880000000000001</v>
      </c>
      <c r="O155" s="12">
        <v>5.45E-2</v>
      </c>
      <c r="P155" s="12">
        <v>0.83150000000000002</v>
      </c>
      <c r="Q155" s="12">
        <v>0.1134</v>
      </c>
      <c r="R155" s="12">
        <v>0.17449999999999999</v>
      </c>
      <c r="S155" s="12">
        <v>6.9099999999999995E-2</v>
      </c>
      <c r="T155" s="12">
        <v>4.9200000000000001E-2</v>
      </c>
      <c r="U155" s="1" t="s">
        <v>29</v>
      </c>
      <c r="V155" s="14">
        <v>1</v>
      </c>
      <c r="W155" s="1" t="s">
        <v>29</v>
      </c>
      <c r="X155" s="1" t="s">
        <v>29</v>
      </c>
      <c r="Y155" s="1" t="s">
        <v>29</v>
      </c>
      <c r="Z155" s="1" t="s">
        <v>29</v>
      </c>
      <c r="AA155" s="1" t="s">
        <v>29</v>
      </c>
      <c r="AB155" s="12">
        <v>3.1899999999999998E-2</v>
      </c>
      <c r="AC155" s="10" t="s">
        <v>29</v>
      </c>
    </row>
    <row r="156" spans="1:30" x14ac:dyDescent="0.2">
      <c r="A156" t="s">
        <v>49</v>
      </c>
      <c r="B156" s="9">
        <v>50</v>
      </c>
      <c r="C156" s="1">
        <v>19</v>
      </c>
      <c r="D156" s="1">
        <v>31</v>
      </c>
      <c r="E156" s="1">
        <v>12</v>
      </c>
      <c r="F156" s="1">
        <v>23</v>
      </c>
      <c r="G156" s="1">
        <v>15</v>
      </c>
      <c r="H156" s="1">
        <v>21</v>
      </c>
      <c r="I156" s="1">
        <v>8</v>
      </c>
      <c r="J156" s="1">
        <v>18</v>
      </c>
      <c r="K156" s="1">
        <v>1</v>
      </c>
      <c r="L156" s="1">
        <v>0</v>
      </c>
      <c r="M156" s="1">
        <v>13</v>
      </c>
      <c r="N156" s="1">
        <v>30</v>
      </c>
      <c r="O156" s="1">
        <v>1</v>
      </c>
      <c r="P156" s="1">
        <v>1</v>
      </c>
      <c r="Q156" s="1">
        <v>35</v>
      </c>
      <c r="R156" s="1">
        <v>1</v>
      </c>
      <c r="S156" s="1">
        <v>5</v>
      </c>
      <c r="T156" s="1">
        <v>9</v>
      </c>
      <c r="U156" s="1">
        <v>0</v>
      </c>
      <c r="V156" s="1">
        <v>0</v>
      </c>
      <c r="W156" s="1">
        <v>50</v>
      </c>
      <c r="X156" s="1">
        <v>0</v>
      </c>
      <c r="Y156" s="1">
        <v>0</v>
      </c>
      <c r="Z156" s="1">
        <v>0</v>
      </c>
      <c r="AA156" s="1">
        <v>0</v>
      </c>
      <c r="AB156" s="1">
        <v>10</v>
      </c>
      <c r="AC156" s="10">
        <v>0</v>
      </c>
    </row>
    <row r="157" spans="1:30" x14ac:dyDescent="0.2">
      <c r="A157" t="s">
        <v>66</v>
      </c>
      <c r="B157" s="11">
        <v>0.1026</v>
      </c>
      <c r="C157" s="12">
        <v>7.9899999999999999E-2</v>
      </c>
      <c r="D157" s="12">
        <v>0.1249</v>
      </c>
      <c r="E157" s="12">
        <v>0.11219999999999999</v>
      </c>
      <c r="F157" s="12">
        <v>0.1154</v>
      </c>
      <c r="G157" s="12">
        <v>8.2799999999999999E-2</v>
      </c>
      <c r="H157" s="12">
        <v>9.8500000000000004E-2</v>
      </c>
      <c r="I157" s="12">
        <v>0.1023</v>
      </c>
      <c r="J157" s="12">
        <v>0.38150000000000001</v>
      </c>
      <c r="K157" s="12">
        <v>7.4499999999999997E-2</v>
      </c>
      <c r="L157" s="1" t="s">
        <v>29</v>
      </c>
      <c r="M157" s="12">
        <v>7.3300000000000004E-2</v>
      </c>
      <c r="N157" s="12">
        <v>0.18110000000000001</v>
      </c>
      <c r="O157" s="12">
        <v>8.9999999999999993E-3</v>
      </c>
      <c r="P157" s="12">
        <v>8.3000000000000001E-3</v>
      </c>
      <c r="Q157" s="12">
        <v>0.56459999999999999</v>
      </c>
      <c r="R157" s="12">
        <v>3.0200000000000001E-2</v>
      </c>
      <c r="S157" s="12">
        <v>0.1134</v>
      </c>
      <c r="T157" s="12">
        <v>6.6699999999999995E-2</v>
      </c>
      <c r="U157" s="1" t="s">
        <v>29</v>
      </c>
      <c r="V157" s="1" t="s">
        <v>29</v>
      </c>
      <c r="W157" s="14">
        <v>1</v>
      </c>
      <c r="X157" s="1" t="s">
        <v>29</v>
      </c>
      <c r="Y157" s="1" t="s">
        <v>29</v>
      </c>
      <c r="Z157" s="1" t="s">
        <v>29</v>
      </c>
      <c r="AA157" s="1" t="s">
        <v>29</v>
      </c>
      <c r="AB157" s="12">
        <v>0.44890000000000002</v>
      </c>
      <c r="AC157" s="10" t="s">
        <v>29</v>
      </c>
    </row>
    <row r="158" spans="1:30" x14ac:dyDescent="0.2">
      <c r="A158" t="s">
        <v>50</v>
      </c>
      <c r="B158" s="9">
        <v>21</v>
      </c>
      <c r="C158" s="1">
        <v>7</v>
      </c>
      <c r="D158" s="1">
        <v>14</v>
      </c>
      <c r="E158" s="1">
        <v>10</v>
      </c>
      <c r="F158" s="1">
        <v>7</v>
      </c>
      <c r="G158" s="1">
        <v>4</v>
      </c>
      <c r="H158" s="1">
        <v>6</v>
      </c>
      <c r="I158" s="1">
        <v>5</v>
      </c>
      <c r="J158" s="1">
        <v>2</v>
      </c>
      <c r="K158" s="1">
        <v>6</v>
      </c>
      <c r="L158" s="1">
        <v>0</v>
      </c>
      <c r="M158" s="1">
        <v>4</v>
      </c>
      <c r="N158" s="1">
        <v>7</v>
      </c>
      <c r="O158" s="1">
        <v>3</v>
      </c>
      <c r="P158" s="1">
        <v>3</v>
      </c>
      <c r="Q158" s="1">
        <v>0</v>
      </c>
      <c r="R158" s="1">
        <v>0</v>
      </c>
      <c r="S158" s="1">
        <v>9</v>
      </c>
      <c r="T158" s="1">
        <v>3</v>
      </c>
      <c r="U158" s="1">
        <v>0</v>
      </c>
      <c r="V158" s="1">
        <v>0</v>
      </c>
      <c r="W158" s="1">
        <v>0</v>
      </c>
      <c r="X158" s="1">
        <v>21</v>
      </c>
      <c r="Y158" s="1">
        <v>0</v>
      </c>
      <c r="Z158" s="1">
        <v>0</v>
      </c>
      <c r="AA158" s="1">
        <v>0</v>
      </c>
      <c r="AB158" s="1">
        <v>0</v>
      </c>
      <c r="AC158" s="10">
        <v>1</v>
      </c>
    </row>
    <row r="159" spans="1:30" x14ac:dyDescent="0.2">
      <c r="A159" t="s">
        <v>66</v>
      </c>
      <c r="B159" s="11">
        <v>4.3299999999999998E-2</v>
      </c>
      <c r="C159" s="12">
        <v>2.9100000000000001E-2</v>
      </c>
      <c r="D159" s="12">
        <v>5.7200000000000001E-2</v>
      </c>
      <c r="E159" s="12">
        <v>9.5899999999999999E-2</v>
      </c>
      <c r="F159" s="12">
        <v>3.49E-2</v>
      </c>
      <c r="G159" s="12">
        <v>2.2100000000000002E-2</v>
      </c>
      <c r="H159" s="12">
        <v>2.53E-2</v>
      </c>
      <c r="I159" s="12">
        <v>5.8799999999999998E-2</v>
      </c>
      <c r="J159" s="12">
        <v>3.9899999999999998E-2</v>
      </c>
      <c r="K159" s="12">
        <v>0.43919999999999998</v>
      </c>
      <c r="L159" s="12">
        <v>3.3000000000000002E-2</v>
      </c>
      <c r="M159" s="12">
        <v>2.52E-2</v>
      </c>
      <c r="N159" s="12">
        <v>4.4299999999999999E-2</v>
      </c>
      <c r="O159" s="12">
        <v>3.5000000000000003E-2</v>
      </c>
      <c r="P159" s="12">
        <v>3.6499999999999998E-2</v>
      </c>
      <c r="Q159" s="1" t="s">
        <v>29</v>
      </c>
      <c r="R159" s="12">
        <v>1.2800000000000001E-2</v>
      </c>
      <c r="S159" s="12">
        <v>0.20660000000000001</v>
      </c>
      <c r="T159" s="12">
        <v>2.3199999999999998E-2</v>
      </c>
      <c r="U159" s="1" t="s">
        <v>29</v>
      </c>
      <c r="V159" s="1" t="s">
        <v>29</v>
      </c>
      <c r="W159" s="1" t="s">
        <v>29</v>
      </c>
      <c r="X159" s="14">
        <v>1</v>
      </c>
      <c r="Y159" s="1" t="s">
        <v>29</v>
      </c>
      <c r="Z159" s="1" t="s">
        <v>29</v>
      </c>
      <c r="AA159" s="1" t="s">
        <v>29</v>
      </c>
      <c r="AB159" s="1" t="s">
        <v>29</v>
      </c>
      <c r="AC159" s="20">
        <v>1</v>
      </c>
    </row>
    <row r="160" spans="1:30" x14ac:dyDescent="0.2">
      <c r="A160" t="s">
        <v>51</v>
      </c>
      <c r="B160" s="9">
        <v>18</v>
      </c>
      <c r="C160" s="1">
        <v>5</v>
      </c>
      <c r="D160" s="1">
        <v>13</v>
      </c>
      <c r="E160" s="1">
        <v>2</v>
      </c>
      <c r="F160" s="1">
        <v>3</v>
      </c>
      <c r="G160" s="1">
        <v>13</v>
      </c>
      <c r="H160" s="1">
        <v>14</v>
      </c>
      <c r="I160" s="1">
        <v>0</v>
      </c>
      <c r="J160" s="1">
        <v>0</v>
      </c>
      <c r="K160" s="1">
        <v>1</v>
      </c>
      <c r="L160" s="1">
        <v>0</v>
      </c>
      <c r="M160" s="1">
        <v>13</v>
      </c>
      <c r="N160" s="1">
        <v>1</v>
      </c>
      <c r="O160" s="1">
        <v>2</v>
      </c>
      <c r="P160" s="1">
        <v>0</v>
      </c>
      <c r="Q160" s="1">
        <v>1</v>
      </c>
      <c r="R160" s="1">
        <v>2</v>
      </c>
      <c r="S160" s="1">
        <v>12</v>
      </c>
      <c r="T160" s="1">
        <v>1</v>
      </c>
      <c r="U160" s="1">
        <v>0</v>
      </c>
      <c r="V160" s="1">
        <v>0</v>
      </c>
      <c r="W160" s="1">
        <v>0</v>
      </c>
      <c r="X160" s="1">
        <v>0</v>
      </c>
      <c r="Y160" s="1">
        <v>18</v>
      </c>
      <c r="Z160" s="1">
        <v>0</v>
      </c>
      <c r="AA160" s="1">
        <v>0</v>
      </c>
      <c r="AB160" s="1">
        <v>0</v>
      </c>
      <c r="AC160" s="10">
        <v>0</v>
      </c>
    </row>
    <row r="161" spans="1:30" x14ac:dyDescent="0.2">
      <c r="A161" t="s">
        <v>66</v>
      </c>
      <c r="B161" s="11">
        <v>3.7100000000000001E-2</v>
      </c>
      <c r="C161" s="12">
        <v>2.07E-2</v>
      </c>
      <c r="D161" s="12">
        <v>5.33E-2</v>
      </c>
      <c r="E161" s="12">
        <v>1.9900000000000001E-2</v>
      </c>
      <c r="F161" s="12">
        <v>1.35E-2</v>
      </c>
      <c r="G161" s="12">
        <v>7.3499999999999996E-2</v>
      </c>
      <c r="H161" s="12">
        <v>6.4600000000000005E-2</v>
      </c>
      <c r="I161" s="1" t="s">
        <v>29</v>
      </c>
      <c r="J161" s="1" t="s">
        <v>29</v>
      </c>
      <c r="K161" s="12">
        <v>5.9499999999999997E-2</v>
      </c>
      <c r="L161" s="12">
        <v>4.7699999999999999E-2</v>
      </c>
      <c r="M161" s="12">
        <v>7.1099999999999997E-2</v>
      </c>
      <c r="N161" s="12">
        <v>3.5000000000000001E-3</v>
      </c>
      <c r="O161" s="12">
        <v>1.8200000000000001E-2</v>
      </c>
      <c r="P161" s="1" t="s">
        <v>29</v>
      </c>
      <c r="Q161" s="12">
        <v>1.0200000000000001E-2</v>
      </c>
      <c r="R161" s="12">
        <v>9.2600000000000002E-2</v>
      </c>
      <c r="S161" s="12">
        <v>0.28649999999999998</v>
      </c>
      <c r="T161" s="12">
        <v>5.8999999999999999E-3</v>
      </c>
      <c r="U161" s="1" t="s">
        <v>29</v>
      </c>
      <c r="V161" s="1" t="s">
        <v>29</v>
      </c>
      <c r="W161" s="1" t="s">
        <v>29</v>
      </c>
      <c r="X161" s="1" t="s">
        <v>29</v>
      </c>
      <c r="Y161" s="12">
        <v>0.55620000000000003</v>
      </c>
      <c r="Z161" s="1" t="s">
        <v>29</v>
      </c>
      <c r="AA161" s="1" t="s">
        <v>29</v>
      </c>
      <c r="AB161" s="1" t="s">
        <v>29</v>
      </c>
      <c r="AC161" s="10" t="s">
        <v>29</v>
      </c>
    </row>
    <row r="162" spans="1:30" x14ac:dyDescent="0.2">
      <c r="A162" t="s">
        <v>52</v>
      </c>
      <c r="B162" s="9">
        <v>9</v>
      </c>
      <c r="C162" s="1">
        <v>3</v>
      </c>
      <c r="D162" s="1">
        <v>6</v>
      </c>
      <c r="E162" s="1">
        <v>1</v>
      </c>
      <c r="F162" s="1">
        <v>3</v>
      </c>
      <c r="G162" s="1">
        <v>5</v>
      </c>
      <c r="H162" s="1">
        <v>7</v>
      </c>
      <c r="I162" s="1">
        <v>0</v>
      </c>
      <c r="J162" s="1">
        <v>0</v>
      </c>
      <c r="K162" s="1">
        <v>0</v>
      </c>
      <c r="L162" s="1">
        <v>0</v>
      </c>
      <c r="M162" s="1">
        <v>7</v>
      </c>
      <c r="N162" s="1">
        <v>2</v>
      </c>
      <c r="O162" s="1">
        <v>0</v>
      </c>
      <c r="P162" s="1">
        <v>0</v>
      </c>
      <c r="Q162" s="1">
        <v>0</v>
      </c>
      <c r="R162" s="1">
        <v>8</v>
      </c>
      <c r="S162" s="1">
        <v>0</v>
      </c>
      <c r="T162" s="1">
        <v>1</v>
      </c>
      <c r="U162" s="1">
        <v>0</v>
      </c>
      <c r="V162" s="1">
        <v>0</v>
      </c>
      <c r="W162" s="1">
        <v>0</v>
      </c>
      <c r="X162" s="1">
        <v>0</v>
      </c>
      <c r="Y162" s="1">
        <v>9</v>
      </c>
      <c r="Z162" s="1">
        <v>0</v>
      </c>
      <c r="AA162" s="1">
        <v>0</v>
      </c>
      <c r="AB162" s="1">
        <v>0</v>
      </c>
      <c r="AC162" s="10">
        <v>0</v>
      </c>
    </row>
    <row r="163" spans="1:30" x14ac:dyDescent="0.2">
      <c r="A163" t="s">
        <v>66</v>
      </c>
      <c r="B163" s="11">
        <v>1.9099999999999999E-2</v>
      </c>
      <c r="C163" s="12">
        <v>1.3599999999999999E-2</v>
      </c>
      <c r="D163" s="12">
        <v>2.4400000000000002E-2</v>
      </c>
      <c r="E163" s="12">
        <v>5.7999999999999996E-3</v>
      </c>
      <c r="F163" s="12">
        <v>1.6299999999999999E-2</v>
      </c>
      <c r="G163" s="12">
        <v>2.98E-2</v>
      </c>
      <c r="H163" s="12">
        <v>3.2300000000000002E-2</v>
      </c>
      <c r="I163" s="1" t="s">
        <v>29</v>
      </c>
      <c r="J163" s="1" t="s">
        <v>29</v>
      </c>
      <c r="K163" s="1" t="s">
        <v>29</v>
      </c>
      <c r="L163" s="1" t="s">
        <v>29</v>
      </c>
      <c r="M163" s="12">
        <v>3.6799999999999999E-2</v>
      </c>
      <c r="N163" s="12">
        <v>9.1999999999999998E-3</v>
      </c>
      <c r="O163" s="1" t="s">
        <v>29</v>
      </c>
      <c r="P163" s="1" t="s">
        <v>29</v>
      </c>
      <c r="Q163" s="1" t="s">
        <v>29</v>
      </c>
      <c r="R163" s="12">
        <v>0.37119999999999997</v>
      </c>
      <c r="S163" s="1" t="s">
        <v>29</v>
      </c>
      <c r="T163" s="12">
        <v>4.7000000000000002E-3</v>
      </c>
      <c r="U163" s="1" t="s">
        <v>29</v>
      </c>
      <c r="V163" s="1" t="s">
        <v>29</v>
      </c>
      <c r="W163" s="1" t="s">
        <v>29</v>
      </c>
      <c r="X163" s="1" t="s">
        <v>29</v>
      </c>
      <c r="Y163" s="12">
        <v>0.2853</v>
      </c>
      <c r="Z163" s="1" t="s">
        <v>29</v>
      </c>
      <c r="AA163" s="1" t="s">
        <v>29</v>
      </c>
      <c r="AB163" s="1" t="s">
        <v>29</v>
      </c>
      <c r="AC163" s="10" t="s">
        <v>29</v>
      </c>
    </row>
    <row r="164" spans="1:30" x14ac:dyDescent="0.2">
      <c r="A164" t="s">
        <v>53</v>
      </c>
      <c r="B164" s="9">
        <v>4</v>
      </c>
      <c r="C164" s="1">
        <v>2</v>
      </c>
      <c r="D164" s="1">
        <v>2</v>
      </c>
      <c r="E164" s="1">
        <v>4</v>
      </c>
      <c r="F164" s="1">
        <v>0</v>
      </c>
      <c r="G164" s="1">
        <v>1</v>
      </c>
      <c r="H164" s="1">
        <v>1</v>
      </c>
      <c r="I164" s="1">
        <v>1</v>
      </c>
      <c r="J164" s="1">
        <v>0</v>
      </c>
      <c r="K164" s="1">
        <v>1</v>
      </c>
      <c r="L164" s="1">
        <v>2</v>
      </c>
      <c r="M164" s="1">
        <v>0</v>
      </c>
      <c r="N164" s="1">
        <v>1</v>
      </c>
      <c r="O164" s="1">
        <v>0</v>
      </c>
      <c r="P164" s="1">
        <v>1</v>
      </c>
      <c r="Q164" s="1">
        <v>1</v>
      </c>
      <c r="R164" s="1">
        <v>1</v>
      </c>
      <c r="S164" s="1">
        <v>1</v>
      </c>
      <c r="T164" s="1">
        <v>0</v>
      </c>
      <c r="U164" s="1">
        <v>0</v>
      </c>
      <c r="V164" s="1">
        <v>0</v>
      </c>
      <c r="W164" s="1">
        <v>0</v>
      </c>
      <c r="X164" s="1">
        <v>0</v>
      </c>
      <c r="Y164" s="1">
        <v>4</v>
      </c>
      <c r="Z164" s="1">
        <v>0</v>
      </c>
      <c r="AA164" s="1">
        <v>0</v>
      </c>
      <c r="AB164" s="1">
        <v>0</v>
      </c>
      <c r="AC164" s="10">
        <v>0</v>
      </c>
    </row>
    <row r="165" spans="1:30" x14ac:dyDescent="0.2">
      <c r="A165" t="s">
        <v>66</v>
      </c>
      <c r="B165" s="11">
        <v>8.6999999999999994E-3</v>
      </c>
      <c r="C165" s="12">
        <v>9.7999999999999997E-3</v>
      </c>
      <c r="D165" s="12">
        <v>7.7000000000000002E-3</v>
      </c>
      <c r="E165" s="12">
        <v>3.5299999999999998E-2</v>
      </c>
      <c r="F165" s="1" t="s">
        <v>29</v>
      </c>
      <c r="G165" s="12">
        <v>3.0000000000000001E-3</v>
      </c>
      <c r="H165" s="12">
        <v>5.5999999999999999E-3</v>
      </c>
      <c r="I165" s="12">
        <v>6.7999999999999996E-3</v>
      </c>
      <c r="J165" s="1" t="s">
        <v>29</v>
      </c>
      <c r="K165" s="12">
        <v>4.2999999999999997E-2</v>
      </c>
      <c r="L165" s="12">
        <v>0.23139999999999999</v>
      </c>
      <c r="M165" s="1" t="s">
        <v>29</v>
      </c>
      <c r="N165" s="12">
        <v>3.2000000000000002E-3</v>
      </c>
      <c r="O165" s="1" t="s">
        <v>29</v>
      </c>
      <c r="P165" s="12">
        <v>1.41E-2</v>
      </c>
      <c r="Q165" s="14">
        <v>0.02</v>
      </c>
      <c r="R165" s="12">
        <v>3.2000000000000001E-2</v>
      </c>
      <c r="S165" s="12">
        <v>2.7E-2</v>
      </c>
      <c r="T165" s="1" t="s">
        <v>29</v>
      </c>
      <c r="U165" s="1" t="s">
        <v>29</v>
      </c>
      <c r="V165" s="1" t="s">
        <v>29</v>
      </c>
      <c r="W165" s="1" t="s">
        <v>29</v>
      </c>
      <c r="X165" s="1" t="s">
        <v>29</v>
      </c>
      <c r="Y165" s="12">
        <v>0.13039999999999999</v>
      </c>
      <c r="Z165" s="1" t="s">
        <v>29</v>
      </c>
      <c r="AA165" s="1" t="s">
        <v>29</v>
      </c>
      <c r="AB165" s="1" t="s">
        <v>29</v>
      </c>
      <c r="AC165" s="10" t="s">
        <v>29</v>
      </c>
    </row>
    <row r="166" spans="1:30" x14ac:dyDescent="0.2">
      <c r="A166" t="s">
        <v>54</v>
      </c>
      <c r="B166" s="9">
        <v>1</v>
      </c>
      <c r="C166" s="1">
        <v>0</v>
      </c>
      <c r="D166" s="1">
        <v>1</v>
      </c>
      <c r="E166" s="1">
        <v>1</v>
      </c>
      <c r="F166" s="1">
        <v>0</v>
      </c>
      <c r="G166" s="1">
        <v>0</v>
      </c>
      <c r="H166" s="1">
        <v>0</v>
      </c>
      <c r="I166" s="1">
        <v>0</v>
      </c>
      <c r="J166" s="1">
        <v>0</v>
      </c>
      <c r="K166" s="1">
        <v>0</v>
      </c>
      <c r="L166" s="1">
        <v>0</v>
      </c>
      <c r="M166" s="1">
        <v>0</v>
      </c>
      <c r="N166" s="1">
        <v>0</v>
      </c>
      <c r="O166" s="1">
        <v>0</v>
      </c>
      <c r="P166" s="1">
        <v>0</v>
      </c>
      <c r="Q166" s="1">
        <v>0</v>
      </c>
      <c r="R166" s="1">
        <v>0</v>
      </c>
      <c r="S166" s="1">
        <v>0</v>
      </c>
      <c r="T166" s="1">
        <v>0</v>
      </c>
      <c r="U166" s="1">
        <v>0</v>
      </c>
      <c r="V166" s="1">
        <v>0</v>
      </c>
      <c r="W166" s="1">
        <v>0</v>
      </c>
      <c r="X166" s="1">
        <v>0</v>
      </c>
      <c r="Y166" s="1">
        <v>1</v>
      </c>
      <c r="Z166" s="1">
        <v>0</v>
      </c>
      <c r="AA166" s="1">
        <v>0</v>
      </c>
      <c r="AB166" s="1">
        <v>0</v>
      </c>
      <c r="AC166" s="10">
        <v>0</v>
      </c>
    </row>
    <row r="167" spans="1:30" x14ac:dyDescent="0.2">
      <c r="A167" t="s">
        <v>66</v>
      </c>
      <c r="B167" s="11">
        <v>1.9E-3</v>
      </c>
      <c r="C167" s="1" t="s">
        <v>29</v>
      </c>
      <c r="D167" s="12">
        <v>3.7000000000000002E-3</v>
      </c>
      <c r="E167" s="12">
        <v>8.6999999999999994E-3</v>
      </c>
      <c r="F167" s="1" t="s">
        <v>29</v>
      </c>
      <c r="G167" s="1" t="s">
        <v>29</v>
      </c>
      <c r="H167" s="1" t="s">
        <v>29</v>
      </c>
      <c r="I167" s="1" t="s">
        <v>29</v>
      </c>
      <c r="J167" s="1" t="s">
        <v>29</v>
      </c>
      <c r="K167" s="1" t="s">
        <v>29</v>
      </c>
      <c r="L167" s="1" t="s">
        <v>29</v>
      </c>
      <c r="M167" s="1" t="s">
        <v>29</v>
      </c>
      <c r="N167" s="1" t="s">
        <v>29</v>
      </c>
      <c r="O167" s="1" t="s">
        <v>29</v>
      </c>
      <c r="P167" s="1" t="s">
        <v>29</v>
      </c>
      <c r="Q167" s="1" t="s">
        <v>29</v>
      </c>
      <c r="R167" s="1" t="s">
        <v>29</v>
      </c>
      <c r="S167" s="1" t="s">
        <v>29</v>
      </c>
      <c r="T167" s="1" t="s">
        <v>29</v>
      </c>
      <c r="U167" s="1" t="s">
        <v>29</v>
      </c>
      <c r="V167" s="1" t="s">
        <v>29</v>
      </c>
      <c r="W167" s="1" t="s">
        <v>29</v>
      </c>
      <c r="X167" s="1" t="s">
        <v>29</v>
      </c>
      <c r="Y167" s="12">
        <v>2.81E-2</v>
      </c>
      <c r="Z167" s="1" t="s">
        <v>29</v>
      </c>
      <c r="AA167" s="1" t="s">
        <v>29</v>
      </c>
      <c r="AB167" s="1" t="s">
        <v>29</v>
      </c>
      <c r="AC167" s="10" t="s">
        <v>29</v>
      </c>
    </row>
    <row r="168" spans="1:30" x14ac:dyDescent="0.2">
      <c r="A168" t="s">
        <v>23</v>
      </c>
      <c r="B168" s="9">
        <v>132</v>
      </c>
      <c r="C168" s="1">
        <v>80</v>
      </c>
      <c r="D168" s="1">
        <v>53</v>
      </c>
      <c r="E168" s="1">
        <v>24</v>
      </c>
      <c r="F168" s="1">
        <v>53</v>
      </c>
      <c r="G168" s="1">
        <v>56</v>
      </c>
      <c r="H168" s="1">
        <v>49</v>
      </c>
      <c r="I168" s="1">
        <v>9</v>
      </c>
      <c r="J168" s="1">
        <v>9</v>
      </c>
      <c r="K168" s="1">
        <v>3</v>
      </c>
      <c r="L168" s="1">
        <v>4</v>
      </c>
      <c r="M168" s="1">
        <v>47</v>
      </c>
      <c r="N168" s="1">
        <v>39</v>
      </c>
      <c r="O168" s="1">
        <v>4</v>
      </c>
      <c r="P168" s="1">
        <v>5</v>
      </c>
      <c r="Q168" s="1">
        <v>8</v>
      </c>
      <c r="R168" s="1">
        <v>2</v>
      </c>
      <c r="S168" s="1">
        <v>3</v>
      </c>
      <c r="T168" s="1">
        <v>100</v>
      </c>
      <c r="U168" s="1">
        <v>0</v>
      </c>
      <c r="V168" s="1">
        <v>0</v>
      </c>
      <c r="W168" s="1">
        <v>0</v>
      </c>
      <c r="X168" s="1">
        <v>0</v>
      </c>
      <c r="Y168" s="1">
        <v>0</v>
      </c>
      <c r="Z168" s="1">
        <v>132</v>
      </c>
      <c r="AA168" s="1">
        <v>1</v>
      </c>
      <c r="AB168" s="1">
        <v>4</v>
      </c>
      <c r="AC168" s="10">
        <v>0</v>
      </c>
    </row>
    <row r="169" spans="1:30" x14ac:dyDescent="0.2">
      <c r="A169" t="s">
        <v>66</v>
      </c>
      <c r="B169" s="11">
        <v>0.27039999999999997</v>
      </c>
      <c r="C169" s="12">
        <v>0.32979999999999998</v>
      </c>
      <c r="D169" s="12">
        <v>0.2122</v>
      </c>
      <c r="E169" s="12">
        <v>0.2273</v>
      </c>
      <c r="F169" s="12">
        <v>0.25979999999999998</v>
      </c>
      <c r="G169" s="12">
        <v>0.30719999999999997</v>
      </c>
      <c r="H169" s="12">
        <v>0.22370000000000001</v>
      </c>
      <c r="I169" s="12">
        <v>0.1176</v>
      </c>
      <c r="J169" s="12">
        <v>0.1822</v>
      </c>
      <c r="K169" s="12">
        <v>0.17380000000000001</v>
      </c>
      <c r="L169" s="12">
        <v>0.53049999999999997</v>
      </c>
      <c r="M169" s="12">
        <v>0.26300000000000001</v>
      </c>
      <c r="N169" s="12">
        <v>0.23280000000000001</v>
      </c>
      <c r="O169" s="12">
        <v>4.4299999999999999E-2</v>
      </c>
      <c r="P169" s="12">
        <v>5.5800000000000002E-2</v>
      </c>
      <c r="Q169" s="12">
        <v>0.12640000000000001</v>
      </c>
      <c r="R169" s="12">
        <v>0.1103</v>
      </c>
      <c r="S169" s="12">
        <v>7.5399999999999995E-2</v>
      </c>
      <c r="T169" s="12">
        <v>0.76949999999999996</v>
      </c>
      <c r="U169" s="1" t="s">
        <v>29</v>
      </c>
      <c r="V169" s="1" t="s">
        <v>29</v>
      </c>
      <c r="W169" s="1" t="s">
        <v>29</v>
      </c>
      <c r="X169" s="1" t="s">
        <v>29</v>
      </c>
      <c r="Y169" s="1" t="s">
        <v>29</v>
      </c>
      <c r="Z169" s="14">
        <v>1</v>
      </c>
      <c r="AA169" s="12">
        <v>3.5799999999999998E-2</v>
      </c>
      <c r="AB169" s="12">
        <v>0.186</v>
      </c>
      <c r="AC169" s="10" t="s">
        <v>29</v>
      </c>
    </row>
    <row r="170" spans="1:30" x14ac:dyDescent="0.2">
      <c r="A170" t="s">
        <v>40</v>
      </c>
      <c r="B170" s="9">
        <v>37</v>
      </c>
      <c r="C170" s="1">
        <v>17</v>
      </c>
      <c r="D170" s="1">
        <v>20</v>
      </c>
      <c r="E170" s="1">
        <v>3</v>
      </c>
      <c r="F170" s="1">
        <v>13</v>
      </c>
      <c r="G170" s="1">
        <v>21</v>
      </c>
      <c r="H170" s="1">
        <v>7</v>
      </c>
      <c r="I170" s="1">
        <v>0</v>
      </c>
      <c r="J170" s="1">
        <v>2</v>
      </c>
      <c r="K170" s="1">
        <v>0</v>
      </c>
      <c r="L170" s="1">
        <v>0</v>
      </c>
      <c r="M170" s="1">
        <v>12</v>
      </c>
      <c r="N170" s="1">
        <v>4</v>
      </c>
      <c r="O170" s="1">
        <v>0</v>
      </c>
      <c r="P170" s="1">
        <v>1</v>
      </c>
      <c r="Q170" s="1">
        <v>0</v>
      </c>
      <c r="R170" s="1">
        <v>0</v>
      </c>
      <c r="S170" s="1">
        <v>0</v>
      </c>
      <c r="T170" s="1">
        <v>6</v>
      </c>
      <c r="U170" s="1">
        <v>0</v>
      </c>
      <c r="V170" s="1">
        <v>0</v>
      </c>
      <c r="W170" s="1">
        <v>0</v>
      </c>
      <c r="X170" s="1">
        <v>0</v>
      </c>
      <c r="Y170" s="1">
        <v>0</v>
      </c>
      <c r="Z170" s="1">
        <v>0</v>
      </c>
      <c r="AA170" s="1">
        <v>0</v>
      </c>
      <c r="AB170" s="1">
        <v>0</v>
      </c>
      <c r="AC170" s="10">
        <v>0</v>
      </c>
    </row>
    <row r="171" spans="1:30" ht="17" thickBot="1" x14ac:dyDescent="0.25">
      <c r="A171" t="s">
        <v>66</v>
      </c>
      <c r="B171" s="15">
        <v>7.5300000000000006E-2</v>
      </c>
      <c r="C171" s="17">
        <v>6.8699999999999997E-2</v>
      </c>
      <c r="D171" s="17">
        <v>8.1699999999999995E-2</v>
      </c>
      <c r="E171" s="17">
        <v>2.6700000000000002E-2</v>
      </c>
      <c r="F171" s="17">
        <v>6.54E-2</v>
      </c>
      <c r="G171" s="17">
        <v>0.1144</v>
      </c>
      <c r="H171" s="17">
        <v>3.3300000000000003E-2</v>
      </c>
      <c r="I171" s="18" t="s">
        <v>29</v>
      </c>
      <c r="J171" s="17">
        <v>3.3700000000000001E-2</v>
      </c>
      <c r="K171" s="18" t="s">
        <v>29</v>
      </c>
      <c r="L171" s="18" t="s">
        <v>29</v>
      </c>
      <c r="M171" s="17">
        <v>6.6900000000000001E-2</v>
      </c>
      <c r="N171" s="17">
        <v>2.23E-2</v>
      </c>
      <c r="O171" s="18" t="s">
        <v>29</v>
      </c>
      <c r="P171" s="17">
        <v>1.34E-2</v>
      </c>
      <c r="Q171" s="18" t="s">
        <v>29</v>
      </c>
      <c r="R171" s="18" t="s">
        <v>29</v>
      </c>
      <c r="S171" s="18" t="s">
        <v>29</v>
      </c>
      <c r="T171" s="17">
        <v>4.3799999999999999E-2</v>
      </c>
      <c r="U171" s="18" t="s">
        <v>29</v>
      </c>
      <c r="V171" s="18" t="s">
        <v>29</v>
      </c>
      <c r="W171" s="18" t="s">
        <v>29</v>
      </c>
      <c r="X171" s="18" t="s">
        <v>29</v>
      </c>
      <c r="Y171" s="18" t="s">
        <v>29</v>
      </c>
      <c r="Z171" s="18" t="s">
        <v>29</v>
      </c>
      <c r="AA171" s="18" t="s">
        <v>29</v>
      </c>
      <c r="AB171" s="18" t="s">
        <v>29</v>
      </c>
      <c r="AC171" s="19" t="s">
        <v>29</v>
      </c>
    </row>
    <row r="172" spans="1:30" x14ac:dyDescent="0.2">
      <c r="A172" t="s">
        <v>66</v>
      </c>
    </row>
    <row r="173" spans="1:30" x14ac:dyDescent="0.2">
      <c r="A173" s="2" t="str">
        <f>HYPERLINK("#Contents!A1", "Contents")</f>
        <v>Contents</v>
      </c>
    </row>
    <row r="174" spans="1:30" x14ac:dyDescent="0.2">
      <c r="A174" s="3" t="s">
        <v>55</v>
      </c>
      <c r="AD174" s="22" t="str">
        <f>LEFT(A174, FIND(" ", A174) - 2)</f>
        <v>Table_V4.2</v>
      </c>
    </row>
    <row r="175" spans="1:30" x14ac:dyDescent="0.2">
      <c r="A175" t="s">
        <v>42</v>
      </c>
    </row>
    <row r="176" spans="1:30" ht="17" thickBot="1" x14ac:dyDescent="0.25">
      <c r="A176" t="s">
        <v>66</v>
      </c>
    </row>
    <row r="177" spans="1:29" ht="38" customHeight="1" x14ac:dyDescent="0.2">
      <c r="A177" t="s">
        <v>66</v>
      </c>
      <c r="B177" s="60" t="s">
        <v>9</v>
      </c>
      <c r="C177" s="57" t="s">
        <v>2</v>
      </c>
      <c r="D177" s="62"/>
      <c r="E177" s="57" t="s">
        <v>3</v>
      </c>
      <c r="F177" s="58"/>
      <c r="G177" s="58"/>
      <c r="H177" s="57" t="s">
        <v>4</v>
      </c>
      <c r="I177" s="58"/>
      <c r="J177" s="58"/>
      <c r="K177" s="58"/>
      <c r="L177" s="58"/>
      <c r="M177" s="57" t="s">
        <v>5</v>
      </c>
      <c r="N177" s="58"/>
      <c r="O177" s="57" t="s">
        <v>6</v>
      </c>
      <c r="P177" s="58"/>
      <c r="Q177" s="58"/>
      <c r="R177" s="58"/>
      <c r="S177" s="58"/>
      <c r="T177" s="58"/>
      <c r="U177" s="57" t="s">
        <v>7</v>
      </c>
      <c r="V177" s="58"/>
      <c r="W177" s="58"/>
      <c r="X177" s="58"/>
      <c r="Y177" s="58"/>
      <c r="Z177" s="58"/>
      <c r="AA177" s="57" t="s">
        <v>8</v>
      </c>
      <c r="AB177" s="58"/>
      <c r="AC177" s="59"/>
    </row>
    <row r="178" spans="1:29" ht="59" customHeight="1" thickBot="1" x14ac:dyDescent="0.25">
      <c r="A178" t="s">
        <v>66</v>
      </c>
      <c r="B178" s="61" t="s">
        <v>9</v>
      </c>
      <c r="C178" s="7" t="s">
        <v>10</v>
      </c>
      <c r="D178" s="7" t="s">
        <v>11</v>
      </c>
      <c r="E178" s="7" t="s">
        <v>12</v>
      </c>
      <c r="F178" s="7" t="s">
        <v>13</v>
      </c>
      <c r="G178" s="7" t="s">
        <v>14</v>
      </c>
      <c r="H178" s="7" t="s">
        <v>15</v>
      </c>
      <c r="I178" s="7" t="s">
        <v>16</v>
      </c>
      <c r="J178" s="7" t="s">
        <v>17</v>
      </c>
      <c r="K178" s="7" t="s">
        <v>18</v>
      </c>
      <c r="L178" s="7" t="s">
        <v>19</v>
      </c>
      <c r="M178" s="7" t="s">
        <v>20</v>
      </c>
      <c r="N178" s="7" t="s">
        <v>21</v>
      </c>
      <c r="O178" s="7" t="s">
        <v>16</v>
      </c>
      <c r="P178" s="7" t="s">
        <v>15</v>
      </c>
      <c r="Q178" s="7" t="s">
        <v>17</v>
      </c>
      <c r="R178" s="7" t="s">
        <v>22</v>
      </c>
      <c r="S178" s="7" t="s">
        <v>19</v>
      </c>
      <c r="T178" s="7" t="s">
        <v>23</v>
      </c>
      <c r="U178" s="7" t="s">
        <v>16</v>
      </c>
      <c r="V178" s="7" t="s">
        <v>15</v>
      </c>
      <c r="W178" s="7" t="s">
        <v>17</v>
      </c>
      <c r="X178" s="7" t="s">
        <v>18</v>
      </c>
      <c r="Y178" s="7" t="s">
        <v>19</v>
      </c>
      <c r="Z178" s="7" t="s">
        <v>23</v>
      </c>
      <c r="AA178" s="7" t="s">
        <v>24</v>
      </c>
      <c r="AB178" s="7" t="s">
        <v>25</v>
      </c>
      <c r="AC178" s="8" t="s">
        <v>26</v>
      </c>
    </row>
    <row r="179" spans="1:29" x14ac:dyDescent="0.2">
      <c r="A179" t="s">
        <v>27</v>
      </c>
      <c r="B179" s="9">
        <v>496</v>
      </c>
      <c r="C179" s="1">
        <v>274</v>
      </c>
      <c r="D179" s="1">
        <v>222</v>
      </c>
      <c r="E179" s="1">
        <v>96</v>
      </c>
      <c r="F179" s="1">
        <v>192</v>
      </c>
      <c r="G179" s="1">
        <v>208</v>
      </c>
      <c r="H179" s="1">
        <v>202</v>
      </c>
      <c r="I179" s="1">
        <v>79</v>
      </c>
      <c r="J179" s="1">
        <v>38</v>
      </c>
      <c r="K179" s="1">
        <v>36</v>
      </c>
      <c r="L179" s="1">
        <v>14</v>
      </c>
      <c r="M179" s="1">
        <v>137</v>
      </c>
      <c r="N179" s="1">
        <v>208</v>
      </c>
      <c r="O179" s="1">
        <v>90</v>
      </c>
      <c r="P179" s="1">
        <v>81</v>
      </c>
      <c r="Q179" s="1">
        <v>58</v>
      </c>
      <c r="R179" s="1">
        <v>23</v>
      </c>
      <c r="S179" s="1">
        <v>46</v>
      </c>
      <c r="T179" s="1">
        <v>138</v>
      </c>
      <c r="U179" s="1">
        <v>112</v>
      </c>
      <c r="V179" s="1">
        <v>100</v>
      </c>
      <c r="W179" s="1">
        <v>45</v>
      </c>
      <c r="X179" s="1">
        <v>30</v>
      </c>
      <c r="Y179" s="1">
        <v>33</v>
      </c>
      <c r="Z179" s="1">
        <v>139</v>
      </c>
      <c r="AA179" s="1">
        <v>26</v>
      </c>
      <c r="AB179" s="1">
        <v>21</v>
      </c>
      <c r="AC179" s="10">
        <v>2</v>
      </c>
    </row>
    <row r="180" spans="1:29" x14ac:dyDescent="0.2">
      <c r="A180" t="s">
        <v>28</v>
      </c>
      <c r="B180" s="9">
        <v>496</v>
      </c>
      <c r="C180" s="1">
        <v>248</v>
      </c>
      <c r="D180" s="1">
        <v>248</v>
      </c>
      <c r="E180" s="1">
        <v>100</v>
      </c>
      <c r="F180" s="1">
        <v>203</v>
      </c>
      <c r="G180" s="1">
        <v>193</v>
      </c>
      <c r="H180" s="1">
        <v>231</v>
      </c>
      <c r="I180" s="1">
        <v>83</v>
      </c>
      <c r="J180" s="1">
        <v>50</v>
      </c>
      <c r="K180" s="1">
        <v>14</v>
      </c>
      <c r="L180" s="1">
        <v>8</v>
      </c>
      <c r="M180" s="1">
        <v>185</v>
      </c>
      <c r="N180" s="1">
        <v>176</v>
      </c>
      <c r="O180" s="1">
        <v>92</v>
      </c>
      <c r="P180" s="1">
        <v>93</v>
      </c>
      <c r="Q180" s="1">
        <v>66</v>
      </c>
      <c r="R180" s="1">
        <v>20</v>
      </c>
      <c r="S180" s="1">
        <v>41</v>
      </c>
      <c r="T180" s="1">
        <v>128</v>
      </c>
      <c r="U180" s="1">
        <v>114</v>
      </c>
      <c r="V180" s="1">
        <v>114</v>
      </c>
      <c r="W180" s="1">
        <v>54</v>
      </c>
      <c r="X180" s="1">
        <v>21</v>
      </c>
      <c r="Y180" s="1">
        <v>33</v>
      </c>
      <c r="Z180" s="1">
        <v>124</v>
      </c>
      <c r="AA180" s="1">
        <v>30</v>
      </c>
      <c r="AB180" s="1">
        <v>25</v>
      </c>
      <c r="AC180" s="10">
        <v>1</v>
      </c>
    </row>
    <row r="181" spans="1:29" x14ac:dyDescent="0.2">
      <c r="A181" t="s">
        <v>47</v>
      </c>
      <c r="B181" s="9">
        <v>114</v>
      </c>
      <c r="C181" s="1">
        <v>64</v>
      </c>
      <c r="D181" s="1">
        <v>50</v>
      </c>
      <c r="E181" s="1">
        <v>28</v>
      </c>
      <c r="F181" s="1">
        <v>57</v>
      </c>
      <c r="G181" s="1">
        <v>28</v>
      </c>
      <c r="H181" s="1">
        <v>23</v>
      </c>
      <c r="I181" s="1">
        <v>58</v>
      </c>
      <c r="J181" s="1">
        <v>13</v>
      </c>
      <c r="K181" s="1">
        <v>3</v>
      </c>
      <c r="L181" s="1">
        <v>1</v>
      </c>
      <c r="M181" s="1">
        <v>24</v>
      </c>
      <c r="N181" s="1">
        <v>61</v>
      </c>
      <c r="O181" s="1">
        <v>80</v>
      </c>
      <c r="P181" s="1">
        <v>3</v>
      </c>
      <c r="Q181" s="1">
        <v>11</v>
      </c>
      <c r="R181" s="1">
        <v>3</v>
      </c>
      <c r="S181" s="1">
        <v>8</v>
      </c>
      <c r="T181" s="1">
        <v>5</v>
      </c>
      <c r="U181" s="1">
        <v>114</v>
      </c>
      <c r="V181" s="1">
        <v>0</v>
      </c>
      <c r="W181" s="1">
        <v>0</v>
      </c>
      <c r="X181" s="1">
        <v>0</v>
      </c>
      <c r="Y181" s="1">
        <v>0</v>
      </c>
      <c r="Z181" s="1">
        <v>0</v>
      </c>
      <c r="AA181" s="1">
        <v>29</v>
      </c>
      <c r="AB181" s="1">
        <v>8</v>
      </c>
      <c r="AC181" s="10">
        <v>0</v>
      </c>
    </row>
    <row r="182" spans="1:29" x14ac:dyDescent="0.2">
      <c r="A182" t="s">
        <v>66</v>
      </c>
      <c r="B182" s="11">
        <v>0.22889999999999999</v>
      </c>
      <c r="C182" s="12">
        <v>0.25690000000000002</v>
      </c>
      <c r="D182" s="12">
        <v>0.20080000000000001</v>
      </c>
      <c r="E182" s="12">
        <v>0.28210000000000002</v>
      </c>
      <c r="F182" s="12">
        <v>0.28050000000000003</v>
      </c>
      <c r="G182" s="12">
        <v>0.14699999999999999</v>
      </c>
      <c r="H182" s="12">
        <v>9.8199999999999996E-2</v>
      </c>
      <c r="I182" s="12">
        <v>0.69879999999999998</v>
      </c>
      <c r="J182" s="12">
        <v>0.249</v>
      </c>
      <c r="K182" s="12">
        <v>0.18579999999999999</v>
      </c>
      <c r="L182" s="12">
        <v>0.14940000000000001</v>
      </c>
      <c r="M182" s="12">
        <v>0.13120000000000001</v>
      </c>
      <c r="N182" s="12">
        <v>0.34660000000000002</v>
      </c>
      <c r="O182" s="12">
        <v>0.8659</v>
      </c>
      <c r="P182" s="12">
        <v>3.56E-2</v>
      </c>
      <c r="Q182" s="12">
        <v>0.1615</v>
      </c>
      <c r="R182" s="12">
        <v>0.1729</v>
      </c>
      <c r="S182" s="12">
        <v>0.20449999999999999</v>
      </c>
      <c r="T182" s="12">
        <v>3.9600000000000003E-2</v>
      </c>
      <c r="U182" s="14">
        <v>1</v>
      </c>
      <c r="V182" s="1" t="s">
        <v>29</v>
      </c>
      <c r="W182" s="1" t="s">
        <v>29</v>
      </c>
      <c r="X182" s="1" t="s">
        <v>29</v>
      </c>
      <c r="Y182" s="1" t="s">
        <v>29</v>
      </c>
      <c r="Z182" s="1" t="s">
        <v>29</v>
      </c>
      <c r="AA182" s="12">
        <v>0.97650000000000003</v>
      </c>
      <c r="AB182" s="12">
        <v>0.31769999999999998</v>
      </c>
      <c r="AC182" s="10" t="s">
        <v>29</v>
      </c>
    </row>
    <row r="183" spans="1:29" x14ac:dyDescent="0.2">
      <c r="A183" t="s">
        <v>48</v>
      </c>
      <c r="B183" s="9">
        <v>114</v>
      </c>
      <c r="C183" s="1">
        <v>54</v>
      </c>
      <c r="D183" s="1">
        <v>60</v>
      </c>
      <c r="E183" s="1">
        <v>21</v>
      </c>
      <c r="F183" s="1">
        <v>46</v>
      </c>
      <c r="G183" s="1">
        <v>47</v>
      </c>
      <c r="H183" s="1">
        <v>98</v>
      </c>
      <c r="I183" s="1">
        <v>2</v>
      </c>
      <c r="J183" s="1">
        <v>6</v>
      </c>
      <c r="K183" s="1">
        <v>0</v>
      </c>
      <c r="L183" s="1">
        <v>0</v>
      </c>
      <c r="M183" s="1">
        <v>63</v>
      </c>
      <c r="N183" s="1">
        <v>30</v>
      </c>
      <c r="O183" s="1">
        <v>4</v>
      </c>
      <c r="P183" s="1">
        <v>80</v>
      </c>
      <c r="Q183" s="1">
        <v>7</v>
      </c>
      <c r="R183" s="1">
        <v>3</v>
      </c>
      <c r="S183" s="1">
        <v>3</v>
      </c>
      <c r="T183" s="1">
        <v>7</v>
      </c>
      <c r="U183" s="1">
        <v>0</v>
      </c>
      <c r="V183" s="1">
        <v>114</v>
      </c>
      <c r="W183" s="1">
        <v>0</v>
      </c>
      <c r="X183" s="1">
        <v>0</v>
      </c>
      <c r="Y183" s="1">
        <v>0</v>
      </c>
      <c r="Z183" s="1">
        <v>0</v>
      </c>
      <c r="AA183" s="1">
        <v>0</v>
      </c>
      <c r="AB183" s="1">
        <v>1</v>
      </c>
      <c r="AC183" s="10">
        <v>0</v>
      </c>
    </row>
    <row r="184" spans="1:29" x14ac:dyDescent="0.2">
      <c r="A184" t="s">
        <v>66</v>
      </c>
      <c r="B184" s="11">
        <v>0.22889999999999999</v>
      </c>
      <c r="C184" s="12">
        <v>0.216</v>
      </c>
      <c r="D184" s="12">
        <v>0.2419</v>
      </c>
      <c r="E184" s="14">
        <v>0.21</v>
      </c>
      <c r="F184" s="12">
        <v>0.22520000000000001</v>
      </c>
      <c r="G184" s="12">
        <v>0.2427</v>
      </c>
      <c r="H184" s="12">
        <v>0.42399999999999999</v>
      </c>
      <c r="I184" s="12">
        <v>1.8100000000000002E-2</v>
      </c>
      <c r="J184" s="12">
        <v>0.11459999999999999</v>
      </c>
      <c r="K184" s="12">
        <v>3.2000000000000001E-2</v>
      </c>
      <c r="L184" s="1" t="s">
        <v>29</v>
      </c>
      <c r="M184" s="12">
        <v>0.34110000000000001</v>
      </c>
      <c r="N184" s="12">
        <v>0.1699</v>
      </c>
      <c r="O184" s="12">
        <v>4.4600000000000001E-2</v>
      </c>
      <c r="P184" s="12">
        <v>0.86099999999999999</v>
      </c>
      <c r="Q184" s="12">
        <v>0.1052</v>
      </c>
      <c r="R184" s="12">
        <v>0.17050000000000001</v>
      </c>
      <c r="S184" s="12">
        <v>7.6899999999999996E-2</v>
      </c>
      <c r="T184" s="12">
        <v>5.5800000000000002E-2</v>
      </c>
      <c r="U184" s="1" t="s">
        <v>29</v>
      </c>
      <c r="V184" s="14">
        <v>1</v>
      </c>
      <c r="W184" s="1" t="s">
        <v>29</v>
      </c>
      <c r="X184" s="1" t="s">
        <v>29</v>
      </c>
      <c r="Y184" s="1" t="s">
        <v>29</v>
      </c>
      <c r="Z184" s="1" t="s">
        <v>29</v>
      </c>
      <c r="AA184" s="1" t="s">
        <v>29</v>
      </c>
      <c r="AB184" s="12">
        <v>3.2800000000000003E-2</v>
      </c>
      <c r="AC184" s="10" t="s">
        <v>29</v>
      </c>
    </row>
    <row r="185" spans="1:29" x14ac:dyDescent="0.2">
      <c r="A185" t="s">
        <v>49</v>
      </c>
      <c r="B185" s="9">
        <v>54</v>
      </c>
      <c r="C185" s="1">
        <v>21</v>
      </c>
      <c r="D185" s="1">
        <v>33</v>
      </c>
      <c r="E185" s="1">
        <v>12</v>
      </c>
      <c r="F185" s="1">
        <v>25</v>
      </c>
      <c r="G185" s="1">
        <v>17</v>
      </c>
      <c r="H185" s="1">
        <v>23</v>
      </c>
      <c r="I185" s="1">
        <v>9</v>
      </c>
      <c r="J185" s="1">
        <v>20</v>
      </c>
      <c r="K185" s="1">
        <v>1</v>
      </c>
      <c r="L185" s="1">
        <v>0</v>
      </c>
      <c r="M185" s="1">
        <v>14</v>
      </c>
      <c r="N185" s="1">
        <v>32</v>
      </c>
      <c r="O185" s="1">
        <v>1</v>
      </c>
      <c r="P185" s="1">
        <v>1</v>
      </c>
      <c r="Q185" s="1">
        <v>38</v>
      </c>
      <c r="R185" s="1">
        <v>1</v>
      </c>
      <c r="S185" s="1">
        <v>5</v>
      </c>
      <c r="T185" s="1">
        <v>9</v>
      </c>
      <c r="U185" s="1">
        <v>0</v>
      </c>
      <c r="V185" s="1">
        <v>0</v>
      </c>
      <c r="W185" s="1">
        <v>54</v>
      </c>
      <c r="X185" s="1">
        <v>0</v>
      </c>
      <c r="Y185" s="1">
        <v>0</v>
      </c>
      <c r="Z185" s="1">
        <v>0</v>
      </c>
      <c r="AA185" s="1">
        <v>0</v>
      </c>
      <c r="AB185" s="1">
        <v>12</v>
      </c>
      <c r="AC185" s="10">
        <v>0</v>
      </c>
    </row>
    <row r="186" spans="1:29" x14ac:dyDescent="0.2">
      <c r="A186" t="s">
        <v>66</v>
      </c>
      <c r="B186" s="11">
        <v>0.10829999999999999</v>
      </c>
      <c r="C186" s="12">
        <v>8.5300000000000001E-2</v>
      </c>
      <c r="D186" s="12">
        <v>0.1313</v>
      </c>
      <c r="E186" s="12">
        <v>0.1174</v>
      </c>
      <c r="F186" s="12">
        <v>0.12280000000000001</v>
      </c>
      <c r="G186" s="12">
        <v>8.8300000000000003E-2</v>
      </c>
      <c r="H186" s="12">
        <v>0.10050000000000001</v>
      </c>
      <c r="I186" s="12">
        <v>0.1047</v>
      </c>
      <c r="J186" s="12">
        <v>0.38769999999999999</v>
      </c>
      <c r="K186" s="12">
        <v>8.43E-2</v>
      </c>
      <c r="L186" s="1" t="s">
        <v>29</v>
      </c>
      <c r="M186" s="12">
        <v>7.7100000000000002E-2</v>
      </c>
      <c r="N186" s="12">
        <v>0.18410000000000001</v>
      </c>
      <c r="O186" s="12">
        <v>9.9000000000000008E-3</v>
      </c>
      <c r="P186" s="12">
        <v>9.1000000000000004E-3</v>
      </c>
      <c r="Q186" s="12">
        <v>0.57520000000000004</v>
      </c>
      <c r="R186" s="12">
        <v>3.2399999999999998E-2</v>
      </c>
      <c r="S186" s="12">
        <v>0.1106</v>
      </c>
      <c r="T186" s="12">
        <v>6.9599999999999995E-2</v>
      </c>
      <c r="U186" s="1" t="s">
        <v>29</v>
      </c>
      <c r="V186" s="1" t="s">
        <v>29</v>
      </c>
      <c r="W186" s="14">
        <v>1</v>
      </c>
      <c r="X186" s="1" t="s">
        <v>29</v>
      </c>
      <c r="Y186" s="1" t="s">
        <v>29</v>
      </c>
      <c r="Z186" s="1" t="s">
        <v>29</v>
      </c>
      <c r="AA186" s="1" t="s">
        <v>29</v>
      </c>
      <c r="AB186" s="12">
        <v>0.4612</v>
      </c>
      <c r="AC186" s="10" t="s">
        <v>29</v>
      </c>
    </row>
    <row r="187" spans="1:29" x14ac:dyDescent="0.2">
      <c r="A187" t="s">
        <v>50</v>
      </c>
      <c r="B187" s="9">
        <v>21</v>
      </c>
      <c r="C187" s="1">
        <v>7</v>
      </c>
      <c r="D187" s="1">
        <v>14</v>
      </c>
      <c r="E187" s="1">
        <v>9</v>
      </c>
      <c r="F187" s="1">
        <v>8</v>
      </c>
      <c r="G187" s="1">
        <v>4</v>
      </c>
      <c r="H187" s="1">
        <v>6</v>
      </c>
      <c r="I187" s="1">
        <v>4</v>
      </c>
      <c r="J187" s="1">
        <v>2</v>
      </c>
      <c r="K187" s="1">
        <v>6</v>
      </c>
      <c r="L187" s="1">
        <v>0</v>
      </c>
      <c r="M187" s="1">
        <v>5</v>
      </c>
      <c r="N187" s="1">
        <v>8</v>
      </c>
      <c r="O187" s="1">
        <v>3</v>
      </c>
      <c r="P187" s="1">
        <v>3</v>
      </c>
      <c r="Q187" s="1">
        <v>0</v>
      </c>
      <c r="R187" s="1">
        <v>0</v>
      </c>
      <c r="S187" s="1">
        <v>9</v>
      </c>
      <c r="T187" s="1">
        <v>3</v>
      </c>
      <c r="U187" s="1">
        <v>0</v>
      </c>
      <c r="V187" s="1">
        <v>0</v>
      </c>
      <c r="W187" s="1">
        <v>0</v>
      </c>
      <c r="X187" s="1">
        <v>21</v>
      </c>
      <c r="Y187" s="1">
        <v>0</v>
      </c>
      <c r="Z187" s="1">
        <v>0</v>
      </c>
      <c r="AA187" s="1">
        <v>0</v>
      </c>
      <c r="AB187" s="1">
        <v>0</v>
      </c>
      <c r="AC187" s="10">
        <v>1</v>
      </c>
    </row>
    <row r="188" spans="1:29" x14ac:dyDescent="0.2">
      <c r="A188" t="s">
        <v>66</v>
      </c>
      <c r="B188" s="11">
        <v>4.2299999999999997E-2</v>
      </c>
      <c r="C188" s="12">
        <v>2.75E-2</v>
      </c>
      <c r="D188" s="12">
        <v>5.7099999999999998E-2</v>
      </c>
      <c r="E188" s="12">
        <v>9.0700000000000003E-2</v>
      </c>
      <c r="F188" s="12">
        <v>3.8199999999999998E-2</v>
      </c>
      <c r="G188" s="12">
        <v>2.1499999999999998E-2</v>
      </c>
      <c r="H188" s="12">
        <v>2.7099999999999999E-2</v>
      </c>
      <c r="I188" s="12">
        <v>5.1400000000000001E-2</v>
      </c>
      <c r="J188" s="12">
        <v>4.4400000000000002E-2</v>
      </c>
      <c r="K188" s="12">
        <v>0.4073</v>
      </c>
      <c r="L188" s="12">
        <v>2.98E-2</v>
      </c>
      <c r="M188" s="12">
        <v>2.5999999999999999E-2</v>
      </c>
      <c r="N188" s="12">
        <v>4.6100000000000002E-2</v>
      </c>
      <c r="O188" s="12">
        <v>3.0099999999999998E-2</v>
      </c>
      <c r="P188" s="12">
        <v>3.1399999999999997E-2</v>
      </c>
      <c r="Q188" s="1" t="s">
        <v>29</v>
      </c>
      <c r="R188" s="12">
        <v>1.2200000000000001E-2</v>
      </c>
      <c r="S188" s="12">
        <v>0.21340000000000001</v>
      </c>
      <c r="T188" s="12">
        <v>2.4299999999999999E-2</v>
      </c>
      <c r="U188" s="1" t="s">
        <v>29</v>
      </c>
      <c r="V188" s="1" t="s">
        <v>29</v>
      </c>
      <c r="W188" s="1" t="s">
        <v>29</v>
      </c>
      <c r="X188" s="14">
        <v>1</v>
      </c>
      <c r="Y188" s="1" t="s">
        <v>29</v>
      </c>
      <c r="Z188" s="1" t="s">
        <v>29</v>
      </c>
      <c r="AA188" s="1" t="s">
        <v>29</v>
      </c>
      <c r="AB188" s="1" t="s">
        <v>29</v>
      </c>
      <c r="AC188" s="20">
        <v>1</v>
      </c>
    </row>
    <row r="189" spans="1:29" x14ac:dyDescent="0.2">
      <c r="A189" t="s">
        <v>51</v>
      </c>
      <c r="B189" s="9">
        <v>19</v>
      </c>
      <c r="C189" s="1">
        <v>5</v>
      </c>
      <c r="D189" s="1">
        <v>14</v>
      </c>
      <c r="E189" s="1">
        <v>2</v>
      </c>
      <c r="F189" s="1">
        <v>2</v>
      </c>
      <c r="G189" s="1">
        <v>15</v>
      </c>
      <c r="H189" s="1">
        <v>15</v>
      </c>
      <c r="I189" s="1">
        <v>0</v>
      </c>
      <c r="J189" s="1">
        <v>0</v>
      </c>
      <c r="K189" s="1">
        <v>1</v>
      </c>
      <c r="L189" s="1">
        <v>0</v>
      </c>
      <c r="M189" s="1">
        <v>14</v>
      </c>
      <c r="N189" s="1">
        <v>1</v>
      </c>
      <c r="O189" s="1">
        <v>1</v>
      </c>
      <c r="P189" s="1">
        <v>0</v>
      </c>
      <c r="Q189" s="1">
        <v>1</v>
      </c>
      <c r="R189" s="1">
        <v>2</v>
      </c>
      <c r="S189" s="1">
        <v>13</v>
      </c>
      <c r="T189" s="1">
        <v>1</v>
      </c>
      <c r="U189" s="1">
        <v>0</v>
      </c>
      <c r="V189" s="1">
        <v>0</v>
      </c>
      <c r="W189" s="1">
        <v>0</v>
      </c>
      <c r="X189" s="1">
        <v>0</v>
      </c>
      <c r="Y189" s="1">
        <v>19</v>
      </c>
      <c r="Z189" s="1">
        <v>0</v>
      </c>
      <c r="AA189" s="1">
        <v>0</v>
      </c>
      <c r="AB189" s="1">
        <v>0</v>
      </c>
      <c r="AC189" s="10">
        <v>0</v>
      </c>
    </row>
    <row r="190" spans="1:29" x14ac:dyDescent="0.2">
      <c r="A190" t="s">
        <v>66</v>
      </c>
      <c r="B190" s="11">
        <v>3.8300000000000001E-2</v>
      </c>
      <c r="C190" s="12">
        <v>1.8700000000000001E-2</v>
      </c>
      <c r="D190" s="12">
        <v>5.79E-2</v>
      </c>
      <c r="E190" s="12">
        <v>2.0400000000000001E-2</v>
      </c>
      <c r="F190" s="12">
        <v>1.11E-2</v>
      </c>
      <c r="G190" s="12">
        <v>7.6200000000000004E-2</v>
      </c>
      <c r="H190" s="12">
        <v>6.6600000000000006E-2</v>
      </c>
      <c r="I190" s="1" t="s">
        <v>29</v>
      </c>
      <c r="J190" s="1" t="s">
        <v>29</v>
      </c>
      <c r="K190" s="12">
        <v>5.3999999999999999E-2</v>
      </c>
      <c r="L190" s="12">
        <v>5.3900000000000003E-2</v>
      </c>
      <c r="M190" s="12">
        <v>7.5700000000000003E-2</v>
      </c>
      <c r="N190" s="12">
        <v>3.0999999999999999E-3</v>
      </c>
      <c r="O190" s="14">
        <v>0.01</v>
      </c>
      <c r="P190" s="1" t="s">
        <v>29</v>
      </c>
      <c r="Q190" s="12">
        <v>7.7000000000000002E-3</v>
      </c>
      <c r="R190" s="12">
        <v>0.109</v>
      </c>
      <c r="S190" s="12">
        <v>0.32279999999999998</v>
      </c>
      <c r="T190" s="12">
        <v>7.0000000000000001E-3</v>
      </c>
      <c r="U190" s="1" t="s">
        <v>29</v>
      </c>
      <c r="V190" s="1" t="s">
        <v>29</v>
      </c>
      <c r="W190" s="1" t="s">
        <v>29</v>
      </c>
      <c r="X190" s="1" t="s">
        <v>29</v>
      </c>
      <c r="Y190" s="12">
        <v>0.57640000000000002</v>
      </c>
      <c r="Z190" s="1" t="s">
        <v>29</v>
      </c>
      <c r="AA190" s="1" t="s">
        <v>29</v>
      </c>
      <c r="AB190" s="1" t="s">
        <v>29</v>
      </c>
      <c r="AC190" s="10" t="s">
        <v>29</v>
      </c>
    </row>
    <row r="191" spans="1:29" x14ac:dyDescent="0.2">
      <c r="A191" t="s">
        <v>52</v>
      </c>
      <c r="B191" s="9">
        <v>9</v>
      </c>
      <c r="C191" s="1">
        <v>3</v>
      </c>
      <c r="D191" s="1">
        <v>6</v>
      </c>
      <c r="E191" s="1">
        <v>1</v>
      </c>
      <c r="F191" s="1">
        <v>3</v>
      </c>
      <c r="G191" s="1">
        <v>5</v>
      </c>
      <c r="H191" s="1">
        <v>7</v>
      </c>
      <c r="I191" s="1">
        <v>0</v>
      </c>
      <c r="J191" s="1">
        <v>0</v>
      </c>
      <c r="K191" s="1">
        <v>0</v>
      </c>
      <c r="L191" s="1">
        <v>0</v>
      </c>
      <c r="M191" s="1">
        <v>6</v>
      </c>
      <c r="N191" s="1">
        <v>1</v>
      </c>
      <c r="O191" s="1">
        <v>0</v>
      </c>
      <c r="P191" s="1">
        <v>0</v>
      </c>
      <c r="Q191" s="1">
        <v>0</v>
      </c>
      <c r="R191" s="1">
        <v>7</v>
      </c>
      <c r="S191" s="1">
        <v>0</v>
      </c>
      <c r="T191" s="1">
        <v>1</v>
      </c>
      <c r="U191" s="1">
        <v>0</v>
      </c>
      <c r="V191" s="1">
        <v>0</v>
      </c>
      <c r="W191" s="1">
        <v>0</v>
      </c>
      <c r="X191" s="1">
        <v>0</v>
      </c>
      <c r="Y191" s="1">
        <v>9</v>
      </c>
      <c r="Z191" s="1">
        <v>0</v>
      </c>
      <c r="AA191" s="1">
        <v>0</v>
      </c>
      <c r="AB191" s="1">
        <v>0</v>
      </c>
      <c r="AC191" s="10">
        <v>0</v>
      </c>
    </row>
    <row r="192" spans="1:29" x14ac:dyDescent="0.2">
      <c r="A192" t="s">
        <v>66</v>
      </c>
      <c r="B192" s="11">
        <v>1.7899999999999999E-2</v>
      </c>
      <c r="C192" s="12">
        <v>1.2699999999999999E-2</v>
      </c>
      <c r="D192" s="12">
        <v>2.3199999999999998E-2</v>
      </c>
      <c r="E192" s="12">
        <v>7.1000000000000004E-3</v>
      </c>
      <c r="F192" s="12">
        <v>1.55E-2</v>
      </c>
      <c r="G192" s="12">
        <v>2.6100000000000002E-2</v>
      </c>
      <c r="H192" s="12">
        <v>2.8400000000000002E-2</v>
      </c>
      <c r="I192" s="1" t="s">
        <v>29</v>
      </c>
      <c r="J192" s="1" t="s">
        <v>29</v>
      </c>
      <c r="K192" s="1" t="s">
        <v>29</v>
      </c>
      <c r="L192" s="1" t="s">
        <v>29</v>
      </c>
      <c r="M192" s="12">
        <v>3.2899999999999999E-2</v>
      </c>
      <c r="N192" s="12">
        <v>7.7000000000000002E-3</v>
      </c>
      <c r="O192" s="1" t="s">
        <v>29</v>
      </c>
      <c r="P192" s="1" t="s">
        <v>29</v>
      </c>
      <c r="Q192" s="1" t="s">
        <v>29</v>
      </c>
      <c r="R192" s="12">
        <v>0.34649999999999997</v>
      </c>
      <c r="S192" s="1" t="s">
        <v>29</v>
      </c>
      <c r="T192" s="12">
        <v>5.4999999999999997E-3</v>
      </c>
      <c r="U192" s="1" t="s">
        <v>29</v>
      </c>
      <c r="V192" s="1" t="s">
        <v>29</v>
      </c>
      <c r="W192" s="1" t="s">
        <v>29</v>
      </c>
      <c r="X192" s="1" t="s">
        <v>29</v>
      </c>
      <c r="Y192" s="12">
        <v>0.27010000000000001</v>
      </c>
      <c r="Z192" s="1" t="s">
        <v>29</v>
      </c>
      <c r="AA192" s="1" t="s">
        <v>29</v>
      </c>
      <c r="AB192" s="1" t="s">
        <v>29</v>
      </c>
      <c r="AC192" s="10" t="s">
        <v>29</v>
      </c>
    </row>
    <row r="193" spans="1:30" x14ac:dyDescent="0.2">
      <c r="A193" t="s">
        <v>53</v>
      </c>
      <c r="B193" s="9">
        <v>4</v>
      </c>
      <c r="C193" s="1">
        <v>2</v>
      </c>
      <c r="D193" s="1">
        <v>2</v>
      </c>
      <c r="E193" s="1">
        <v>4</v>
      </c>
      <c r="F193" s="1">
        <v>0</v>
      </c>
      <c r="G193" s="1">
        <v>1</v>
      </c>
      <c r="H193" s="1">
        <v>1</v>
      </c>
      <c r="I193" s="1">
        <v>1</v>
      </c>
      <c r="J193" s="1">
        <v>0</v>
      </c>
      <c r="K193" s="1">
        <v>1</v>
      </c>
      <c r="L193" s="1">
        <v>2</v>
      </c>
      <c r="M193" s="1">
        <v>0</v>
      </c>
      <c r="N193" s="1">
        <v>1</v>
      </c>
      <c r="O193" s="1">
        <v>0</v>
      </c>
      <c r="P193" s="1">
        <v>1</v>
      </c>
      <c r="Q193" s="1">
        <v>1</v>
      </c>
      <c r="R193" s="1">
        <v>1</v>
      </c>
      <c r="S193" s="1">
        <v>1</v>
      </c>
      <c r="T193" s="1">
        <v>0</v>
      </c>
      <c r="U193" s="1">
        <v>0</v>
      </c>
      <c r="V193" s="1">
        <v>0</v>
      </c>
      <c r="W193" s="1">
        <v>0</v>
      </c>
      <c r="X193" s="1">
        <v>0</v>
      </c>
      <c r="Y193" s="1">
        <v>4</v>
      </c>
      <c r="Z193" s="1">
        <v>0</v>
      </c>
      <c r="AA193" s="1">
        <v>0</v>
      </c>
      <c r="AB193" s="1">
        <v>0</v>
      </c>
      <c r="AC193" s="10">
        <v>0</v>
      </c>
    </row>
    <row r="194" spans="1:30" x14ac:dyDescent="0.2">
      <c r="A194" t="s">
        <v>66</v>
      </c>
      <c r="B194" s="11">
        <v>8.6999999999999994E-3</v>
      </c>
      <c r="C194" s="12">
        <v>9.4000000000000004E-3</v>
      </c>
      <c r="D194" s="12">
        <v>8.0000000000000002E-3</v>
      </c>
      <c r="E194" s="12">
        <v>3.6799999999999999E-2</v>
      </c>
      <c r="F194" s="1" t="s">
        <v>29</v>
      </c>
      <c r="G194" s="12">
        <v>3.3E-3</v>
      </c>
      <c r="H194" s="12">
        <v>5.5999999999999999E-3</v>
      </c>
      <c r="I194" s="12">
        <v>7.6E-3</v>
      </c>
      <c r="J194" s="1" t="s">
        <v>29</v>
      </c>
      <c r="K194" s="12">
        <v>4.65E-2</v>
      </c>
      <c r="L194" s="12">
        <v>0.2104</v>
      </c>
      <c r="M194" s="1" t="s">
        <v>29</v>
      </c>
      <c r="N194" s="12">
        <v>3.5999999999999999E-3</v>
      </c>
      <c r="O194" s="1" t="s">
        <v>29</v>
      </c>
      <c r="P194" s="12">
        <v>1.32E-2</v>
      </c>
      <c r="Q194" s="12">
        <v>1.95E-2</v>
      </c>
      <c r="R194" s="12">
        <v>3.44E-2</v>
      </c>
      <c r="S194" s="12">
        <v>2.7300000000000001E-2</v>
      </c>
      <c r="T194" s="1" t="s">
        <v>29</v>
      </c>
      <c r="U194" s="1" t="s">
        <v>29</v>
      </c>
      <c r="V194" s="1" t="s">
        <v>29</v>
      </c>
      <c r="W194" s="1" t="s">
        <v>29</v>
      </c>
      <c r="X194" s="1" t="s">
        <v>29</v>
      </c>
      <c r="Y194" s="12">
        <v>0.13089999999999999</v>
      </c>
      <c r="Z194" s="1" t="s">
        <v>29</v>
      </c>
      <c r="AA194" s="1" t="s">
        <v>29</v>
      </c>
      <c r="AB194" s="1" t="s">
        <v>29</v>
      </c>
      <c r="AC194" s="10" t="s">
        <v>29</v>
      </c>
    </row>
    <row r="195" spans="1:30" x14ac:dyDescent="0.2">
      <c r="A195" t="s">
        <v>54</v>
      </c>
      <c r="B195" s="9">
        <v>1</v>
      </c>
      <c r="C195" s="1">
        <v>0</v>
      </c>
      <c r="D195" s="1">
        <v>1</v>
      </c>
      <c r="E195" s="1">
        <v>1</v>
      </c>
      <c r="F195" s="1">
        <v>0</v>
      </c>
      <c r="G195" s="1">
        <v>0</v>
      </c>
      <c r="H195" s="1">
        <v>0</v>
      </c>
      <c r="I195" s="1">
        <v>0</v>
      </c>
      <c r="J195" s="1">
        <v>0</v>
      </c>
      <c r="K195" s="1">
        <v>0</v>
      </c>
      <c r="L195" s="1">
        <v>0</v>
      </c>
      <c r="M195" s="1">
        <v>0</v>
      </c>
      <c r="N195" s="1">
        <v>0</v>
      </c>
      <c r="O195" s="1">
        <v>0</v>
      </c>
      <c r="P195" s="1">
        <v>0</v>
      </c>
      <c r="Q195" s="1">
        <v>0</v>
      </c>
      <c r="R195" s="1">
        <v>0</v>
      </c>
      <c r="S195" s="1">
        <v>0</v>
      </c>
      <c r="T195" s="1">
        <v>0</v>
      </c>
      <c r="U195" s="1">
        <v>0</v>
      </c>
      <c r="V195" s="1">
        <v>0</v>
      </c>
      <c r="W195" s="1">
        <v>0</v>
      </c>
      <c r="X195" s="1">
        <v>0</v>
      </c>
      <c r="Y195" s="1">
        <v>1</v>
      </c>
      <c r="Z195" s="1">
        <v>0</v>
      </c>
      <c r="AA195" s="1">
        <v>0</v>
      </c>
      <c r="AB195" s="1">
        <v>0</v>
      </c>
      <c r="AC195" s="10">
        <v>0</v>
      </c>
    </row>
    <row r="196" spans="1:30" x14ac:dyDescent="0.2">
      <c r="A196" t="s">
        <v>66</v>
      </c>
      <c r="B196" s="11">
        <v>1.5E-3</v>
      </c>
      <c r="C196" s="1" t="s">
        <v>29</v>
      </c>
      <c r="D196" s="12">
        <v>3.0000000000000001E-3</v>
      </c>
      <c r="E196" s="12">
        <v>7.4999999999999997E-3</v>
      </c>
      <c r="F196" s="1" t="s">
        <v>29</v>
      </c>
      <c r="G196" s="1" t="s">
        <v>29</v>
      </c>
      <c r="H196" s="1" t="s">
        <v>29</v>
      </c>
      <c r="I196" s="1" t="s">
        <v>29</v>
      </c>
      <c r="J196" s="1" t="s">
        <v>29</v>
      </c>
      <c r="K196" s="1" t="s">
        <v>29</v>
      </c>
      <c r="L196" s="1" t="s">
        <v>29</v>
      </c>
      <c r="M196" s="1" t="s">
        <v>29</v>
      </c>
      <c r="N196" s="1" t="s">
        <v>29</v>
      </c>
      <c r="O196" s="1" t="s">
        <v>29</v>
      </c>
      <c r="P196" s="1" t="s">
        <v>29</v>
      </c>
      <c r="Q196" s="1" t="s">
        <v>29</v>
      </c>
      <c r="R196" s="1" t="s">
        <v>29</v>
      </c>
      <c r="S196" s="1" t="s">
        <v>29</v>
      </c>
      <c r="T196" s="1" t="s">
        <v>29</v>
      </c>
      <c r="U196" s="1" t="s">
        <v>29</v>
      </c>
      <c r="V196" s="1" t="s">
        <v>29</v>
      </c>
      <c r="W196" s="1" t="s">
        <v>29</v>
      </c>
      <c r="X196" s="1" t="s">
        <v>29</v>
      </c>
      <c r="Y196" s="12">
        <v>2.2700000000000001E-2</v>
      </c>
      <c r="Z196" s="1" t="s">
        <v>29</v>
      </c>
      <c r="AA196" s="1" t="s">
        <v>29</v>
      </c>
      <c r="AB196" s="1" t="s">
        <v>29</v>
      </c>
      <c r="AC196" s="10" t="s">
        <v>29</v>
      </c>
    </row>
    <row r="197" spans="1:30" x14ac:dyDescent="0.2">
      <c r="A197" t="s">
        <v>23</v>
      </c>
      <c r="B197" s="9">
        <v>124</v>
      </c>
      <c r="C197" s="1">
        <v>77</v>
      </c>
      <c r="D197" s="1">
        <v>48</v>
      </c>
      <c r="E197" s="1">
        <v>21</v>
      </c>
      <c r="F197" s="1">
        <v>49</v>
      </c>
      <c r="G197" s="1">
        <v>54</v>
      </c>
      <c r="H197" s="1">
        <v>49</v>
      </c>
      <c r="I197" s="1">
        <v>10</v>
      </c>
      <c r="J197" s="1">
        <v>10</v>
      </c>
      <c r="K197" s="1">
        <v>3</v>
      </c>
      <c r="L197" s="1">
        <v>5</v>
      </c>
      <c r="M197" s="1">
        <v>46</v>
      </c>
      <c r="N197" s="1">
        <v>39</v>
      </c>
      <c r="O197" s="1">
        <v>4</v>
      </c>
      <c r="P197" s="1">
        <v>4</v>
      </c>
      <c r="Q197" s="1">
        <v>9</v>
      </c>
      <c r="R197" s="1">
        <v>2</v>
      </c>
      <c r="S197" s="1">
        <v>2</v>
      </c>
      <c r="T197" s="1">
        <v>96</v>
      </c>
      <c r="U197" s="1">
        <v>0</v>
      </c>
      <c r="V197" s="1">
        <v>0</v>
      </c>
      <c r="W197" s="1">
        <v>0</v>
      </c>
      <c r="X197" s="1">
        <v>0</v>
      </c>
      <c r="Y197" s="1">
        <v>0</v>
      </c>
      <c r="Z197" s="1">
        <v>124</v>
      </c>
      <c r="AA197" s="1">
        <v>1</v>
      </c>
      <c r="AB197" s="1">
        <v>5</v>
      </c>
      <c r="AC197" s="10">
        <v>0</v>
      </c>
    </row>
    <row r="198" spans="1:30" x14ac:dyDescent="0.2">
      <c r="A198" t="s">
        <v>66</v>
      </c>
      <c r="B198" s="11">
        <v>0.25090000000000001</v>
      </c>
      <c r="C198" s="12">
        <v>0.30880000000000002</v>
      </c>
      <c r="D198" s="12">
        <v>0.1928</v>
      </c>
      <c r="E198" s="12">
        <v>0.2069</v>
      </c>
      <c r="F198" s="12">
        <v>0.24349999999999999</v>
      </c>
      <c r="G198" s="12">
        <v>0.28139999999999998</v>
      </c>
      <c r="H198" s="12">
        <v>0.21429999999999999</v>
      </c>
      <c r="I198" s="12">
        <v>0.11940000000000001</v>
      </c>
      <c r="J198" s="12">
        <v>0.193</v>
      </c>
      <c r="K198" s="12">
        <v>0.19009999999999999</v>
      </c>
      <c r="L198" s="12">
        <v>0.55640000000000001</v>
      </c>
      <c r="M198" s="12">
        <v>0.24859999999999999</v>
      </c>
      <c r="N198" s="12">
        <v>0.22140000000000001</v>
      </c>
      <c r="O198" s="12">
        <v>3.95E-2</v>
      </c>
      <c r="P198" s="12">
        <v>4.8399999999999999E-2</v>
      </c>
      <c r="Q198" s="12">
        <v>0.1308</v>
      </c>
      <c r="R198" s="12">
        <v>0.1221</v>
      </c>
      <c r="S198" s="12">
        <v>4.4499999999999998E-2</v>
      </c>
      <c r="T198" s="12">
        <v>0.75029999999999997</v>
      </c>
      <c r="U198" s="1" t="s">
        <v>29</v>
      </c>
      <c r="V198" s="1" t="s">
        <v>29</v>
      </c>
      <c r="W198" s="1" t="s">
        <v>29</v>
      </c>
      <c r="X198" s="1" t="s">
        <v>29</v>
      </c>
      <c r="Y198" s="1" t="s">
        <v>29</v>
      </c>
      <c r="Z198" s="14">
        <v>1</v>
      </c>
      <c r="AA198" s="12">
        <v>2.35E-2</v>
      </c>
      <c r="AB198" s="12">
        <v>0.1883</v>
      </c>
      <c r="AC198" s="10" t="s">
        <v>29</v>
      </c>
    </row>
    <row r="199" spans="1:30" x14ac:dyDescent="0.2">
      <c r="A199" t="s">
        <v>40</v>
      </c>
      <c r="B199" s="9">
        <v>37</v>
      </c>
      <c r="C199" s="1">
        <v>16</v>
      </c>
      <c r="D199" s="1">
        <v>21</v>
      </c>
      <c r="E199" s="1">
        <v>2</v>
      </c>
      <c r="F199" s="1">
        <v>13</v>
      </c>
      <c r="G199" s="1">
        <v>22</v>
      </c>
      <c r="H199" s="1">
        <v>8</v>
      </c>
      <c r="I199" s="1">
        <v>0</v>
      </c>
      <c r="J199" s="1">
        <v>1</v>
      </c>
      <c r="K199" s="1">
        <v>0</v>
      </c>
      <c r="L199" s="1">
        <v>0</v>
      </c>
      <c r="M199" s="1">
        <v>12</v>
      </c>
      <c r="N199" s="1">
        <v>3</v>
      </c>
      <c r="O199" s="1">
        <v>0</v>
      </c>
      <c r="P199" s="1">
        <v>0</v>
      </c>
      <c r="Q199" s="1">
        <v>0</v>
      </c>
      <c r="R199" s="1">
        <v>0</v>
      </c>
      <c r="S199" s="1">
        <v>0</v>
      </c>
      <c r="T199" s="1">
        <v>6</v>
      </c>
      <c r="U199" s="1">
        <v>0</v>
      </c>
      <c r="V199" s="1">
        <v>0</v>
      </c>
      <c r="W199" s="1">
        <v>0</v>
      </c>
      <c r="X199" s="1">
        <v>0</v>
      </c>
      <c r="Y199" s="1">
        <v>0</v>
      </c>
      <c r="Z199" s="1">
        <v>0</v>
      </c>
      <c r="AA199" s="1">
        <v>0</v>
      </c>
      <c r="AB199" s="1">
        <v>0</v>
      </c>
      <c r="AC199" s="10">
        <v>0</v>
      </c>
    </row>
    <row r="200" spans="1:30" ht="17" thickBot="1" x14ac:dyDescent="0.25">
      <c r="A200" t="s">
        <v>66</v>
      </c>
      <c r="B200" s="15">
        <v>7.4300000000000005E-2</v>
      </c>
      <c r="C200" s="17">
        <v>6.4600000000000005E-2</v>
      </c>
      <c r="D200" s="17">
        <v>8.4099999999999994E-2</v>
      </c>
      <c r="E200" s="17">
        <v>2.1100000000000001E-2</v>
      </c>
      <c r="F200" s="17">
        <v>6.3299999999999995E-2</v>
      </c>
      <c r="G200" s="17">
        <v>0.1135</v>
      </c>
      <c r="H200" s="17">
        <v>3.5400000000000001E-2</v>
      </c>
      <c r="I200" s="18" t="s">
        <v>29</v>
      </c>
      <c r="J200" s="17">
        <v>1.12E-2</v>
      </c>
      <c r="K200" s="18" t="s">
        <v>29</v>
      </c>
      <c r="L200" s="18" t="s">
        <v>29</v>
      </c>
      <c r="M200" s="17">
        <v>6.7500000000000004E-2</v>
      </c>
      <c r="N200" s="17">
        <v>1.7500000000000002E-2</v>
      </c>
      <c r="O200" s="18" t="s">
        <v>29</v>
      </c>
      <c r="P200" s="17">
        <v>1.5E-3</v>
      </c>
      <c r="Q200" s="18" t="s">
        <v>29</v>
      </c>
      <c r="R200" s="18" t="s">
        <v>29</v>
      </c>
      <c r="S200" s="18" t="s">
        <v>29</v>
      </c>
      <c r="T200" s="17">
        <v>4.8000000000000001E-2</v>
      </c>
      <c r="U200" s="18" t="s">
        <v>29</v>
      </c>
      <c r="V200" s="18" t="s">
        <v>29</v>
      </c>
      <c r="W200" s="18" t="s">
        <v>29</v>
      </c>
      <c r="X200" s="18" t="s">
        <v>29</v>
      </c>
      <c r="Y200" s="18" t="s">
        <v>29</v>
      </c>
      <c r="Z200" s="18" t="s">
        <v>29</v>
      </c>
      <c r="AA200" s="18" t="s">
        <v>29</v>
      </c>
      <c r="AB200" s="18" t="s">
        <v>29</v>
      </c>
      <c r="AC200" s="19" t="s">
        <v>29</v>
      </c>
    </row>
    <row r="201" spans="1:30" x14ac:dyDescent="0.2">
      <c r="A201" t="s">
        <v>66</v>
      </c>
    </row>
    <row r="202" spans="1:30" x14ac:dyDescent="0.2">
      <c r="A202" s="2" t="str">
        <f>HYPERLINK("#Contents!A1", "Contents")</f>
        <v>Contents</v>
      </c>
    </row>
    <row r="203" spans="1:30" x14ac:dyDescent="0.2">
      <c r="A203" s="3" t="s">
        <v>56</v>
      </c>
      <c r="AD203" s="22" t="str">
        <f>LEFT(A203, FIND(" ", A203) - 2)</f>
        <v>Table_V4</v>
      </c>
    </row>
    <row r="204" spans="1:30" x14ac:dyDescent="0.2">
      <c r="A204" t="s">
        <v>44</v>
      </c>
    </row>
    <row r="205" spans="1:30" ht="17" thickBot="1" x14ac:dyDescent="0.25">
      <c r="A205" t="s">
        <v>66</v>
      </c>
    </row>
    <row r="206" spans="1:30" ht="38" customHeight="1" x14ac:dyDescent="0.2">
      <c r="A206" t="s">
        <v>66</v>
      </c>
      <c r="B206" s="60" t="s">
        <v>9</v>
      </c>
      <c r="C206" s="57" t="s">
        <v>2</v>
      </c>
      <c r="D206" s="62"/>
      <c r="E206" s="57" t="s">
        <v>3</v>
      </c>
      <c r="F206" s="58"/>
      <c r="G206" s="58"/>
      <c r="H206" s="57" t="s">
        <v>4</v>
      </c>
      <c r="I206" s="58"/>
      <c r="J206" s="58"/>
      <c r="K206" s="58"/>
      <c r="L206" s="58"/>
      <c r="M206" s="57" t="s">
        <v>5</v>
      </c>
      <c r="N206" s="58"/>
      <c r="O206" s="57" t="s">
        <v>6</v>
      </c>
      <c r="P206" s="58"/>
      <c r="Q206" s="58"/>
      <c r="R206" s="58"/>
      <c r="S206" s="58"/>
      <c r="T206" s="58"/>
      <c r="U206" s="57" t="s">
        <v>7</v>
      </c>
      <c r="V206" s="58"/>
      <c r="W206" s="58"/>
      <c r="X206" s="58"/>
      <c r="Y206" s="58"/>
      <c r="Z206" s="58"/>
      <c r="AA206" s="57" t="s">
        <v>8</v>
      </c>
      <c r="AB206" s="58"/>
      <c r="AC206" s="59"/>
    </row>
    <row r="207" spans="1:30" ht="59" customHeight="1" thickBot="1" x14ac:dyDescent="0.25">
      <c r="A207" t="s">
        <v>66</v>
      </c>
      <c r="B207" s="61" t="s">
        <v>9</v>
      </c>
      <c r="C207" s="7" t="s">
        <v>10</v>
      </c>
      <c r="D207" s="7" t="s">
        <v>11</v>
      </c>
      <c r="E207" s="7" t="s">
        <v>12</v>
      </c>
      <c r="F207" s="7" t="s">
        <v>13</v>
      </c>
      <c r="G207" s="7" t="s">
        <v>14</v>
      </c>
      <c r="H207" s="7" t="s">
        <v>15</v>
      </c>
      <c r="I207" s="7" t="s">
        <v>16</v>
      </c>
      <c r="J207" s="7" t="s">
        <v>17</v>
      </c>
      <c r="K207" s="7" t="s">
        <v>18</v>
      </c>
      <c r="L207" s="7" t="s">
        <v>19</v>
      </c>
      <c r="M207" s="7" t="s">
        <v>20</v>
      </c>
      <c r="N207" s="7" t="s">
        <v>21</v>
      </c>
      <c r="O207" s="7" t="s">
        <v>16</v>
      </c>
      <c r="P207" s="7" t="s">
        <v>15</v>
      </c>
      <c r="Q207" s="7" t="s">
        <v>17</v>
      </c>
      <c r="R207" s="7" t="s">
        <v>22</v>
      </c>
      <c r="S207" s="7" t="s">
        <v>19</v>
      </c>
      <c r="T207" s="7" t="s">
        <v>23</v>
      </c>
      <c r="U207" s="7" t="s">
        <v>16</v>
      </c>
      <c r="V207" s="7" t="s">
        <v>15</v>
      </c>
      <c r="W207" s="7" t="s">
        <v>17</v>
      </c>
      <c r="X207" s="7" t="s">
        <v>18</v>
      </c>
      <c r="Y207" s="7" t="s">
        <v>19</v>
      </c>
      <c r="Z207" s="7" t="s">
        <v>23</v>
      </c>
      <c r="AA207" s="7" t="s">
        <v>24</v>
      </c>
      <c r="AB207" s="7" t="s">
        <v>25</v>
      </c>
      <c r="AC207" s="8" t="s">
        <v>26</v>
      </c>
    </row>
    <row r="208" spans="1:30" x14ac:dyDescent="0.2">
      <c r="A208" t="s">
        <v>27</v>
      </c>
      <c r="B208" s="9">
        <v>320</v>
      </c>
      <c r="C208" s="1">
        <v>165</v>
      </c>
      <c r="D208" s="1">
        <v>155</v>
      </c>
      <c r="E208" s="1">
        <v>77</v>
      </c>
      <c r="F208" s="1">
        <v>129</v>
      </c>
      <c r="G208" s="1">
        <v>114</v>
      </c>
      <c r="H208" s="1">
        <v>143</v>
      </c>
      <c r="I208" s="1">
        <v>68</v>
      </c>
      <c r="J208" s="1">
        <v>29</v>
      </c>
      <c r="K208" s="1">
        <v>29</v>
      </c>
      <c r="L208" s="1">
        <v>9</v>
      </c>
      <c r="M208" s="1">
        <v>87</v>
      </c>
      <c r="N208" s="1">
        <v>147</v>
      </c>
      <c r="O208" s="1">
        <v>85</v>
      </c>
      <c r="P208" s="1">
        <v>73</v>
      </c>
      <c r="Q208" s="1">
        <v>50</v>
      </c>
      <c r="R208" s="1">
        <v>21</v>
      </c>
      <c r="S208" s="1">
        <v>43</v>
      </c>
      <c r="T208" s="1">
        <v>27</v>
      </c>
      <c r="U208" s="1">
        <v>112</v>
      </c>
      <c r="V208" s="1">
        <v>100</v>
      </c>
      <c r="W208" s="1">
        <v>45</v>
      </c>
      <c r="X208" s="1">
        <v>30</v>
      </c>
      <c r="Y208" s="1">
        <v>33</v>
      </c>
      <c r="Z208" s="1">
        <v>0</v>
      </c>
      <c r="AA208" s="1">
        <v>24</v>
      </c>
      <c r="AB208" s="1">
        <v>18</v>
      </c>
      <c r="AC208" s="10">
        <v>2</v>
      </c>
    </row>
    <row r="209" spans="1:29" x14ac:dyDescent="0.2">
      <c r="A209" t="s">
        <v>28</v>
      </c>
      <c r="B209" s="9">
        <v>335</v>
      </c>
      <c r="C209" s="1">
        <v>156</v>
      </c>
      <c r="D209" s="1">
        <v>179</v>
      </c>
      <c r="E209" s="1">
        <v>77</v>
      </c>
      <c r="F209" s="1">
        <v>141</v>
      </c>
      <c r="G209" s="1">
        <v>117</v>
      </c>
      <c r="H209" s="1">
        <v>173</v>
      </c>
      <c r="I209" s="1">
        <v>73</v>
      </c>
      <c r="J209" s="1">
        <v>40</v>
      </c>
      <c r="K209" s="1">
        <v>11</v>
      </c>
      <c r="L209" s="1">
        <v>4</v>
      </c>
      <c r="M209" s="1">
        <v>126</v>
      </c>
      <c r="N209" s="1">
        <v>134</v>
      </c>
      <c r="O209" s="1">
        <v>89</v>
      </c>
      <c r="P209" s="1">
        <v>88</v>
      </c>
      <c r="Q209" s="1">
        <v>57</v>
      </c>
      <c r="R209" s="1">
        <v>18</v>
      </c>
      <c r="S209" s="1">
        <v>39</v>
      </c>
      <c r="T209" s="1">
        <v>26</v>
      </c>
      <c r="U209" s="1">
        <v>114</v>
      </c>
      <c r="V209" s="1">
        <v>114</v>
      </c>
      <c r="W209" s="1">
        <v>54</v>
      </c>
      <c r="X209" s="1">
        <v>21</v>
      </c>
      <c r="Y209" s="1">
        <v>33</v>
      </c>
      <c r="Z209" s="1">
        <v>0</v>
      </c>
      <c r="AA209" s="1">
        <v>29</v>
      </c>
      <c r="AB209" s="1">
        <v>20</v>
      </c>
      <c r="AC209" s="10">
        <v>1</v>
      </c>
    </row>
    <row r="210" spans="1:29" x14ac:dyDescent="0.2">
      <c r="A210" t="s">
        <v>47</v>
      </c>
      <c r="B210" s="9">
        <v>114</v>
      </c>
      <c r="C210" s="1">
        <v>64</v>
      </c>
      <c r="D210" s="1">
        <v>50</v>
      </c>
      <c r="E210" s="1">
        <v>28</v>
      </c>
      <c r="F210" s="1">
        <v>57</v>
      </c>
      <c r="G210" s="1">
        <v>28</v>
      </c>
      <c r="H210" s="1">
        <v>23</v>
      </c>
      <c r="I210" s="1">
        <v>58</v>
      </c>
      <c r="J210" s="1">
        <v>13</v>
      </c>
      <c r="K210" s="1">
        <v>3</v>
      </c>
      <c r="L210" s="1">
        <v>1</v>
      </c>
      <c r="M210" s="1">
        <v>24</v>
      </c>
      <c r="N210" s="1">
        <v>61</v>
      </c>
      <c r="O210" s="1">
        <v>80</v>
      </c>
      <c r="P210" s="1">
        <v>3</v>
      </c>
      <c r="Q210" s="1">
        <v>11</v>
      </c>
      <c r="R210" s="1">
        <v>3</v>
      </c>
      <c r="S210" s="1">
        <v>8</v>
      </c>
      <c r="T210" s="1">
        <v>5</v>
      </c>
      <c r="U210" s="1">
        <v>114</v>
      </c>
      <c r="V210" s="1">
        <v>0</v>
      </c>
      <c r="W210" s="1">
        <v>0</v>
      </c>
      <c r="X210" s="1">
        <v>0</v>
      </c>
      <c r="Y210" s="1">
        <v>0</v>
      </c>
      <c r="Z210" s="1">
        <v>0</v>
      </c>
      <c r="AA210" s="1">
        <v>29</v>
      </c>
      <c r="AB210" s="1">
        <v>8</v>
      </c>
      <c r="AC210" s="10">
        <v>0</v>
      </c>
    </row>
    <row r="211" spans="1:29" x14ac:dyDescent="0.2">
      <c r="A211" t="s">
        <v>66</v>
      </c>
      <c r="B211" s="11">
        <v>0.3392</v>
      </c>
      <c r="C211" s="12">
        <v>0.40989999999999999</v>
      </c>
      <c r="D211" s="12">
        <v>0.2777</v>
      </c>
      <c r="E211" s="12">
        <v>0.3654</v>
      </c>
      <c r="F211" s="12">
        <v>0.40460000000000002</v>
      </c>
      <c r="G211" s="12">
        <v>0.2429</v>
      </c>
      <c r="H211" s="12">
        <v>0.13089999999999999</v>
      </c>
      <c r="I211" s="12">
        <v>0.79359999999999997</v>
      </c>
      <c r="J211" s="12">
        <v>0.31290000000000001</v>
      </c>
      <c r="K211" s="12">
        <v>0.22939999999999999</v>
      </c>
      <c r="L211" s="12">
        <v>0.33679999999999999</v>
      </c>
      <c r="M211" s="12">
        <v>0.1918</v>
      </c>
      <c r="N211" s="12">
        <v>0.45540000000000003</v>
      </c>
      <c r="O211" s="12">
        <v>0.90149999999999997</v>
      </c>
      <c r="P211" s="12">
        <v>3.7499999999999999E-2</v>
      </c>
      <c r="Q211" s="12">
        <v>0.18590000000000001</v>
      </c>
      <c r="R211" s="12">
        <v>0.19700000000000001</v>
      </c>
      <c r="S211" s="12">
        <v>0.21410000000000001</v>
      </c>
      <c r="T211" s="12">
        <v>0.1961</v>
      </c>
      <c r="U211" s="14">
        <v>1</v>
      </c>
      <c r="V211" s="1" t="s">
        <v>29</v>
      </c>
      <c r="W211" s="1" t="s">
        <v>29</v>
      </c>
      <c r="X211" s="1" t="s">
        <v>29</v>
      </c>
      <c r="Y211" s="1" t="s">
        <v>29</v>
      </c>
      <c r="Z211" s="1" t="s">
        <v>29</v>
      </c>
      <c r="AA211" s="14">
        <v>1</v>
      </c>
      <c r="AB211" s="12">
        <v>0.39140000000000003</v>
      </c>
      <c r="AC211" s="10" t="s">
        <v>29</v>
      </c>
    </row>
    <row r="212" spans="1:29" x14ac:dyDescent="0.2">
      <c r="A212" t="s">
        <v>48</v>
      </c>
      <c r="B212" s="9">
        <v>114</v>
      </c>
      <c r="C212" s="1">
        <v>54</v>
      </c>
      <c r="D212" s="1">
        <v>60</v>
      </c>
      <c r="E212" s="1">
        <v>21</v>
      </c>
      <c r="F212" s="1">
        <v>46</v>
      </c>
      <c r="G212" s="1">
        <v>47</v>
      </c>
      <c r="H212" s="1">
        <v>98</v>
      </c>
      <c r="I212" s="1">
        <v>2</v>
      </c>
      <c r="J212" s="1">
        <v>6</v>
      </c>
      <c r="K212" s="1">
        <v>0</v>
      </c>
      <c r="L212" s="1">
        <v>0</v>
      </c>
      <c r="M212" s="1">
        <v>63</v>
      </c>
      <c r="N212" s="1">
        <v>30</v>
      </c>
      <c r="O212" s="1">
        <v>4</v>
      </c>
      <c r="P212" s="1">
        <v>80</v>
      </c>
      <c r="Q212" s="1">
        <v>7</v>
      </c>
      <c r="R212" s="1">
        <v>3</v>
      </c>
      <c r="S212" s="1">
        <v>3</v>
      </c>
      <c r="T212" s="1">
        <v>7</v>
      </c>
      <c r="U212" s="1">
        <v>0</v>
      </c>
      <c r="V212" s="1">
        <v>114</v>
      </c>
      <c r="W212" s="1">
        <v>0</v>
      </c>
      <c r="X212" s="1">
        <v>0</v>
      </c>
      <c r="Y212" s="1">
        <v>0</v>
      </c>
      <c r="Z212" s="1">
        <v>0</v>
      </c>
      <c r="AA212" s="1">
        <v>0</v>
      </c>
      <c r="AB212" s="1">
        <v>1</v>
      </c>
      <c r="AC212" s="10">
        <v>0</v>
      </c>
    </row>
    <row r="213" spans="1:29" x14ac:dyDescent="0.2">
      <c r="A213" t="s">
        <v>66</v>
      </c>
      <c r="B213" s="11">
        <v>0.33929999999999999</v>
      </c>
      <c r="C213" s="12">
        <v>0.3448</v>
      </c>
      <c r="D213" s="12">
        <v>0.33450000000000002</v>
      </c>
      <c r="E213" s="12">
        <v>0.27210000000000001</v>
      </c>
      <c r="F213" s="12">
        <v>0.32479999999999998</v>
      </c>
      <c r="G213" s="12">
        <v>0.4012</v>
      </c>
      <c r="H213" s="12">
        <v>0.56510000000000005</v>
      </c>
      <c r="I213" s="12">
        <v>2.06E-2</v>
      </c>
      <c r="J213" s="12">
        <v>0.14399999999999999</v>
      </c>
      <c r="K213" s="12">
        <v>3.9600000000000003E-2</v>
      </c>
      <c r="L213" s="1" t="s">
        <v>29</v>
      </c>
      <c r="M213" s="12">
        <v>0.49880000000000002</v>
      </c>
      <c r="N213" s="12">
        <v>0.2233</v>
      </c>
      <c r="O213" s="12">
        <v>4.6399999999999997E-2</v>
      </c>
      <c r="P213" s="12">
        <v>0.90610000000000002</v>
      </c>
      <c r="Q213" s="12">
        <v>0.121</v>
      </c>
      <c r="R213" s="12">
        <v>0.19420000000000001</v>
      </c>
      <c r="S213" s="12">
        <v>8.0500000000000002E-2</v>
      </c>
      <c r="T213" s="12">
        <v>0.27639999999999998</v>
      </c>
      <c r="U213" s="1" t="s">
        <v>29</v>
      </c>
      <c r="V213" s="14">
        <v>1</v>
      </c>
      <c r="W213" s="1" t="s">
        <v>29</v>
      </c>
      <c r="X213" s="1" t="s">
        <v>29</v>
      </c>
      <c r="Y213" s="1" t="s">
        <v>29</v>
      </c>
      <c r="Z213" s="1" t="s">
        <v>29</v>
      </c>
      <c r="AA213" s="1" t="s">
        <v>29</v>
      </c>
      <c r="AB213" s="12">
        <v>4.0399999999999998E-2</v>
      </c>
      <c r="AC213" s="10" t="s">
        <v>29</v>
      </c>
    </row>
    <row r="214" spans="1:29" x14ac:dyDescent="0.2">
      <c r="A214" t="s">
        <v>49</v>
      </c>
      <c r="B214" s="9">
        <v>54</v>
      </c>
      <c r="C214" s="1">
        <v>21</v>
      </c>
      <c r="D214" s="1">
        <v>33</v>
      </c>
      <c r="E214" s="1">
        <v>12</v>
      </c>
      <c r="F214" s="1">
        <v>25</v>
      </c>
      <c r="G214" s="1">
        <v>17</v>
      </c>
      <c r="H214" s="1">
        <v>23</v>
      </c>
      <c r="I214" s="1">
        <v>9</v>
      </c>
      <c r="J214" s="1">
        <v>20</v>
      </c>
      <c r="K214" s="1">
        <v>1</v>
      </c>
      <c r="L214" s="1">
        <v>0</v>
      </c>
      <c r="M214" s="1">
        <v>14</v>
      </c>
      <c r="N214" s="1">
        <v>32</v>
      </c>
      <c r="O214" s="1">
        <v>1</v>
      </c>
      <c r="P214" s="1">
        <v>1</v>
      </c>
      <c r="Q214" s="1">
        <v>38</v>
      </c>
      <c r="R214" s="1">
        <v>1</v>
      </c>
      <c r="S214" s="1">
        <v>5</v>
      </c>
      <c r="T214" s="1">
        <v>9</v>
      </c>
      <c r="U214" s="1">
        <v>0</v>
      </c>
      <c r="V214" s="1">
        <v>0</v>
      </c>
      <c r="W214" s="1">
        <v>54</v>
      </c>
      <c r="X214" s="1">
        <v>0</v>
      </c>
      <c r="Y214" s="1">
        <v>0</v>
      </c>
      <c r="Z214" s="1">
        <v>0</v>
      </c>
      <c r="AA214" s="1">
        <v>0</v>
      </c>
      <c r="AB214" s="1">
        <v>12</v>
      </c>
      <c r="AC214" s="10">
        <v>0</v>
      </c>
    </row>
    <row r="215" spans="1:29" x14ac:dyDescent="0.2">
      <c r="A215" t="s">
        <v>66</v>
      </c>
      <c r="B215" s="11">
        <v>0.1605</v>
      </c>
      <c r="C215" s="12">
        <v>0.13619999999999999</v>
      </c>
      <c r="D215" s="12">
        <v>0.18149999999999999</v>
      </c>
      <c r="E215" s="12">
        <v>0.15210000000000001</v>
      </c>
      <c r="F215" s="12">
        <v>0.17710000000000001</v>
      </c>
      <c r="G215" s="12">
        <v>0.1459</v>
      </c>
      <c r="H215" s="12">
        <v>0.13389999999999999</v>
      </c>
      <c r="I215" s="12">
        <v>0.11890000000000001</v>
      </c>
      <c r="J215" s="12">
        <v>0.48720000000000002</v>
      </c>
      <c r="K215" s="12">
        <v>0.1041</v>
      </c>
      <c r="L215" s="1" t="s">
        <v>29</v>
      </c>
      <c r="M215" s="12">
        <v>0.11269999999999999</v>
      </c>
      <c r="N215" s="12">
        <v>0.24179999999999999</v>
      </c>
      <c r="O215" s="12">
        <v>1.03E-2</v>
      </c>
      <c r="P215" s="12">
        <v>9.5999999999999992E-3</v>
      </c>
      <c r="Q215" s="12">
        <v>0.66180000000000005</v>
      </c>
      <c r="R215" s="12">
        <v>3.6999999999999998E-2</v>
      </c>
      <c r="S215" s="12">
        <v>0.1157</v>
      </c>
      <c r="T215" s="12">
        <v>0.3448</v>
      </c>
      <c r="U215" s="1" t="s">
        <v>29</v>
      </c>
      <c r="V215" s="1" t="s">
        <v>29</v>
      </c>
      <c r="W215" s="14">
        <v>1</v>
      </c>
      <c r="X215" s="1" t="s">
        <v>29</v>
      </c>
      <c r="Y215" s="1" t="s">
        <v>29</v>
      </c>
      <c r="Z215" s="1" t="s">
        <v>29</v>
      </c>
      <c r="AA215" s="1" t="s">
        <v>29</v>
      </c>
      <c r="AB215" s="12">
        <v>0.56820000000000004</v>
      </c>
      <c r="AC215" s="10" t="s">
        <v>29</v>
      </c>
    </row>
    <row r="216" spans="1:29" x14ac:dyDescent="0.2">
      <c r="A216" t="s">
        <v>50</v>
      </c>
      <c r="B216" s="9">
        <v>21</v>
      </c>
      <c r="C216" s="1">
        <v>7</v>
      </c>
      <c r="D216" s="1">
        <v>14</v>
      </c>
      <c r="E216" s="1">
        <v>9</v>
      </c>
      <c r="F216" s="1">
        <v>8</v>
      </c>
      <c r="G216" s="1">
        <v>4</v>
      </c>
      <c r="H216" s="1">
        <v>6</v>
      </c>
      <c r="I216" s="1">
        <v>4</v>
      </c>
      <c r="J216" s="1">
        <v>2</v>
      </c>
      <c r="K216" s="1">
        <v>6</v>
      </c>
      <c r="L216" s="1">
        <v>0</v>
      </c>
      <c r="M216" s="1">
        <v>5</v>
      </c>
      <c r="N216" s="1">
        <v>8</v>
      </c>
      <c r="O216" s="1">
        <v>3</v>
      </c>
      <c r="P216" s="1">
        <v>3</v>
      </c>
      <c r="Q216" s="1">
        <v>0</v>
      </c>
      <c r="R216" s="1">
        <v>0</v>
      </c>
      <c r="S216" s="1">
        <v>9</v>
      </c>
      <c r="T216" s="1">
        <v>3</v>
      </c>
      <c r="U216" s="1">
        <v>0</v>
      </c>
      <c r="V216" s="1">
        <v>0</v>
      </c>
      <c r="W216" s="1">
        <v>0</v>
      </c>
      <c r="X216" s="1">
        <v>21</v>
      </c>
      <c r="Y216" s="1">
        <v>0</v>
      </c>
      <c r="Z216" s="1">
        <v>0</v>
      </c>
      <c r="AA216" s="1">
        <v>0</v>
      </c>
      <c r="AB216" s="1">
        <v>0</v>
      </c>
      <c r="AC216" s="10">
        <v>1</v>
      </c>
    </row>
    <row r="217" spans="1:29" x14ac:dyDescent="0.2">
      <c r="A217" t="s">
        <v>66</v>
      </c>
      <c r="B217" s="11">
        <v>6.2700000000000006E-2</v>
      </c>
      <c r="C217" s="12">
        <v>4.3999999999999997E-2</v>
      </c>
      <c r="D217" s="12">
        <v>7.9000000000000001E-2</v>
      </c>
      <c r="E217" s="12">
        <v>0.11749999999999999</v>
      </c>
      <c r="F217" s="12">
        <v>5.5100000000000003E-2</v>
      </c>
      <c r="G217" s="12">
        <v>3.56E-2</v>
      </c>
      <c r="H217" s="12">
        <v>3.6200000000000003E-2</v>
      </c>
      <c r="I217" s="12">
        <v>5.8299999999999998E-2</v>
      </c>
      <c r="J217" s="12">
        <v>5.5800000000000002E-2</v>
      </c>
      <c r="K217" s="12">
        <v>0.50290000000000001</v>
      </c>
      <c r="L217" s="12">
        <v>6.7299999999999999E-2</v>
      </c>
      <c r="M217" s="12">
        <v>3.7999999999999999E-2</v>
      </c>
      <c r="N217" s="12">
        <v>6.0600000000000001E-2</v>
      </c>
      <c r="O217" s="12">
        <v>3.1300000000000001E-2</v>
      </c>
      <c r="P217" s="12">
        <v>3.3000000000000002E-2</v>
      </c>
      <c r="Q217" s="1" t="s">
        <v>29</v>
      </c>
      <c r="R217" s="12">
        <v>1.3899999999999999E-2</v>
      </c>
      <c r="S217" s="12">
        <v>0.22339999999999999</v>
      </c>
      <c r="T217" s="12">
        <v>0.1207</v>
      </c>
      <c r="U217" s="1" t="s">
        <v>29</v>
      </c>
      <c r="V217" s="1" t="s">
        <v>29</v>
      </c>
      <c r="W217" s="1" t="s">
        <v>29</v>
      </c>
      <c r="X217" s="14">
        <v>1</v>
      </c>
      <c r="Y217" s="1" t="s">
        <v>29</v>
      </c>
      <c r="Z217" s="1" t="s">
        <v>29</v>
      </c>
      <c r="AA217" s="1" t="s">
        <v>29</v>
      </c>
      <c r="AB217" s="1" t="s">
        <v>29</v>
      </c>
      <c r="AC217" s="20">
        <v>1</v>
      </c>
    </row>
    <row r="218" spans="1:29" x14ac:dyDescent="0.2">
      <c r="A218" t="s">
        <v>51</v>
      </c>
      <c r="B218" s="9">
        <v>19</v>
      </c>
      <c r="C218" s="1">
        <v>5</v>
      </c>
      <c r="D218" s="1">
        <v>14</v>
      </c>
      <c r="E218" s="1">
        <v>2</v>
      </c>
      <c r="F218" s="1">
        <v>2</v>
      </c>
      <c r="G218" s="1">
        <v>15</v>
      </c>
      <c r="H218" s="1">
        <v>15</v>
      </c>
      <c r="I218" s="1">
        <v>0</v>
      </c>
      <c r="J218" s="1">
        <v>0</v>
      </c>
      <c r="K218" s="1">
        <v>1</v>
      </c>
      <c r="L218" s="1">
        <v>0</v>
      </c>
      <c r="M218" s="1">
        <v>14</v>
      </c>
      <c r="N218" s="1">
        <v>1</v>
      </c>
      <c r="O218" s="1">
        <v>1</v>
      </c>
      <c r="P218" s="1">
        <v>0</v>
      </c>
      <c r="Q218" s="1">
        <v>1</v>
      </c>
      <c r="R218" s="1">
        <v>2</v>
      </c>
      <c r="S218" s="1">
        <v>13</v>
      </c>
      <c r="T218" s="1">
        <v>1</v>
      </c>
      <c r="U218" s="1">
        <v>0</v>
      </c>
      <c r="V218" s="1">
        <v>0</v>
      </c>
      <c r="W218" s="1">
        <v>0</v>
      </c>
      <c r="X218" s="1">
        <v>0</v>
      </c>
      <c r="Y218" s="1">
        <v>19</v>
      </c>
      <c r="Z218" s="1">
        <v>0</v>
      </c>
      <c r="AA218" s="1">
        <v>0</v>
      </c>
      <c r="AB218" s="1">
        <v>0</v>
      </c>
      <c r="AC218" s="10">
        <v>0</v>
      </c>
    </row>
    <row r="219" spans="1:29" x14ac:dyDescent="0.2">
      <c r="A219" t="s">
        <v>66</v>
      </c>
      <c r="B219" s="11">
        <v>5.67E-2</v>
      </c>
      <c r="C219" s="12">
        <v>2.9899999999999999E-2</v>
      </c>
      <c r="D219" s="14">
        <v>0.08</v>
      </c>
      <c r="E219" s="12">
        <v>2.6499999999999999E-2</v>
      </c>
      <c r="F219" s="12">
        <v>1.6E-2</v>
      </c>
      <c r="G219" s="12">
        <v>0.12590000000000001</v>
      </c>
      <c r="H219" s="12">
        <v>8.8700000000000001E-2</v>
      </c>
      <c r="I219" s="1" t="s">
        <v>29</v>
      </c>
      <c r="J219" s="1" t="s">
        <v>29</v>
      </c>
      <c r="K219" s="12">
        <v>6.6600000000000006E-2</v>
      </c>
      <c r="L219" s="12">
        <v>0.1216</v>
      </c>
      <c r="M219" s="12">
        <v>0.1106</v>
      </c>
      <c r="N219" s="12">
        <v>4.1000000000000003E-3</v>
      </c>
      <c r="O219" s="12">
        <v>1.04E-2</v>
      </c>
      <c r="P219" s="1" t="s">
        <v>29</v>
      </c>
      <c r="Q219" s="12">
        <v>8.8999999999999999E-3</v>
      </c>
      <c r="R219" s="12">
        <v>0.1241</v>
      </c>
      <c r="S219" s="12">
        <v>0.33779999999999999</v>
      </c>
      <c r="T219" s="12">
        <v>3.4700000000000002E-2</v>
      </c>
      <c r="U219" s="1" t="s">
        <v>29</v>
      </c>
      <c r="V219" s="1" t="s">
        <v>29</v>
      </c>
      <c r="W219" s="1" t="s">
        <v>29</v>
      </c>
      <c r="X219" s="1" t="s">
        <v>29</v>
      </c>
      <c r="Y219" s="12">
        <v>0.57640000000000002</v>
      </c>
      <c r="Z219" s="1" t="s">
        <v>29</v>
      </c>
      <c r="AA219" s="1" t="s">
        <v>29</v>
      </c>
      <c r="AB219" s="1" t="s">
        <v>29</v>
      </c>
      <c r="AC219" s="10" t="s">
        <v>29</v>
      </c>
    </row>
    <row r="220" spans="1:29" x14ac:dyDescent="0.2">
      <c r="A220" t="s">
        <v>52</v>
      </c>
      <c r="B220" s="9">
        <v>9</v>
      </c>
      <c r="C220" s="1">
        <v>3</v>
      </c>
      <c r="D220" s="1">
        <v>6</v>
      </c>
      <c r="E220" s="1">
        <v>1</v>
      </c>
      <c r="F220" s="1">
        <v>3</v>
      </c>
      <c r="G220" s="1">
        <v>5</v>
      </c>
      <c r="H220" s="1">
        <v>7</v>
      </c>
      <c r="I220" s="1">
        <v>0</v>
      </c>
      <c r="J220" s="1">
        <v>0</v>
      </c>
      <c r="K220" s="1">
        <v>0</v>
      </c>
      <c r="L220" s="1">
        <v>0</v>
      </c>
      <c r="M220" s="1">
        <v>6</v>
      </c>
      <c r="N220" s="1">
        <v>1</v>
      </c>
      <c r="O220" s="1">
        <v>0</v>
      </c>
      <c r="P220" s="1">
        <v>0</v>
      </c>
      <c r="Q220" s="1">
        <v>0</v>
      </c>
      <c r="R220" s="1">
        <v>7</v>
      </c>
      <c r="S220" s="1">
        <v>0</v>
      </c>
      <c r="T220" s="1">
        <v>1</v>
      </c>
      <c r="U220" s="1">
        <v>0</v>
      </c>
      <c r="V220" s="1">
        <v>0</v>
      </c>
      <c r="W220" s="1">
        <v>0</v>
      </c>
      <c r="X220" s="1">
        <v>0</v>
      </c>
      <c r="Y220" s="1">
        <v>9</v>
      </c>
      <c r="Z220" s="1">
        <v>0</v>
      </c>
      <c r="AA220" s="1">
        <v>0</v>
      </c>
      <c r="AB220" s="1">
        <v>0</v>
      </c>
      <c r="AC220" s="10">
        <v>0</v>
      </c>
    </row>
    <row r="221" spans="1:29" x14ac:dyDescent="0.2">
      <c r="A221" t="s">
        <v>66</v>
      </c>
      <c r="B221" s="11">
        <v>2.6599999999999999E-2</v>
      </c>
      <c r="C221" s="12">
        <v>2.0299999999999999E-2</v>
      </c>
      <c r="D221" s="12">
        <v>3.2099999999999997E-2</v>
      </c>
      <c r="E221" s="12">
        <v>9.1000000000000004E-3</v>
      </c>
      <c r="F221" s="12">
        <v>2.24E-2</v>
      </c>
      <c r="G221" s="12">
        <v>4.3200000000000002E-2</v>
      </c>
      <c r="H221" s="12">
        <v>3.78E-2</v>
      </c>
      <c r="I221" s="1" t="s">
        <v>29</v>
      </c>
      <c r="J221" s="1" t="s">
        <v>29</v>
      </c>
      <c r="K221" s="1" t="s">
        <v>29</v>
      </c>
      <c r="L221" s="1" t="s">
        <v>29</v>
      </c>
      <c r="M221" s="12">
        <v>4.82E-2</v>
      </c>
      <c r="N221" s="12">
        <v>1.0200000000000001E-2</v>
      </c>
      <c r="O221" s="1" t="s">
        <v>29</v>
      </c>
      <c r="P221" s="1" t="s">
        <v>29</v>
      </c>
      <c r="Q221" s="1" t="s">
        <v>29</v>
      </c>
      <c r="R221" s="12">
        <v>0.3947</v>
      </c>
      <c r="S221" s="1" t="s">
        <v>29</v>
      </c>
      <c r="T221" s="12">
        <v>2.7300000000000001E-2</v>
      </c>
      <c r="U221" s="1" t="s">
        <v>29</v>
      </c>
      <c r="V221" s="1" t="s">
        <v>29</v>
      </c>
      <c r="W221" s="1" t="s">
        <v>29</v>
      </c>
      <c r="X221" s="1" t="s">
        <v>29</v>
      </c>
      <c r="Y221" s="12">
        <v>0.27010000000000001</v>
      </c>
      <c r="Z221" s="1" t="s">
        <v>29</v>
      </c>
      <c r="AA221" s="1" t="s">
        <v>29</v>
      </c>
      <c r="AB221" s="1" t="s">
        <v>29</v>
      </c>
      <c r="AC221" s="10" t="s">
        <v>29</v>
      </c>
    </row>
    <row r="222" spans="1:29" x14ac:dyDescent="0.2">
      <c r="A222" t="s">
        <v>53</v>
      </c>
      <c r="B222" s="9">
        <v>4</v>
      </c>
      <c r="C222" s="1">
        <v>2</v>
      </c>
      <c r="D222" s="1">
        <v>2</v>
      </c>
      <c r="E222" s="1">
        <v>4</v>
      </c>
      <c r="F222" s="1">
        <v>0</v>
      </c>
      <c r="G222" s="1">
        <v>1</v>
      </c>
      <c r="H222" s="1">
        <v>1</v>
      </c>
      <c r="I222" s="1">
        <v>1</v>
      </c>
      <c r="J222" s="1">
        <v>0</v>
      </c>
      <c r="K222" s="1">
        <v>1</v>
      </c>
      <c r="L222" s="1">
        <v>2</v>
      </c>
      <c r="M222" s="1">
        <v>0</v>
      </c>
      <c r="N222" s="1">
        <v>1</v>
      </c>
      <c r="O222" s="1">
        <v>0</v>
      </c>
      <c r="P222" s="1">
        <v>1</v>
      </c>
      <c r="Q222" s="1">
        <v>1</v>
      </c>
      <c r="R222" s="1">
        <v>1</v>
      </c>
      <c r="S222" s="1">
        <v>1</v>
      </c>
      <c r="T222" s="1">
        <v>0</v>
      </c>
      <c r="U222" s="1">
        <v>0</v>
      </c>
      <c r="V222" s="1">
        <v>0</v>
      </c>
      <c r="W222" s="1">
        <v>0</v>
      </c>
      <c r="X222" s="1">
        <v>0</v>
      </c>
      <c r="Y222" s="1">
        <v>4</v>
      </c>
      <c r="Z222" s="1">
        <v>0</v>
      </c>
      <c r="AA222" s="1">
        <v>0</v>
      </c>
      <c r="AB222" s="1">
        <v>0</v>
      </c>
      <c r="AC222" s="10">
        <v>0</v>
      </c>
    </row>
    <row r="223" spans="1:29" x14ac:dyDescent="0.2">
      <c r="A223" t="s">
        <v>66</v>
      </c>
      <c r="B223" s="11">
        <v>1.29E-2</v>
      </c>
      <c r="C223" s="12">
        <v>1.4999999999999999E-2</v>
      </c>
      <c r="D223" s="12">
        <v>1.0999999999999999E-2</v>
      </c>
      <c r="E223" s="12">
        <v>4.7600000000000003E-2</v>
      </c>
      <c r="F223" s="1" t="s">
        <v>29</v>
      </c>
      <c r="G223" s="12">
        <v>5.4000000000000003E-3</v>
      </c>
      <c r="H223" s="12">
        <v>7.4000000000000003E-3</v>
      </c>
      <c r="I223" s="12">
        <v>8.6E-3</v>
      </c>
      <c r="J223" s="1" t="s">
        <v>29</v>
      </c>
      <c r="K223" s="12">
        <v>5.74E-2</v>
      </c>
      <c r="L223" s="12">
        <v>0.4743</v>
      </c>
      <c r="M223" s="1" t="s">
        <v>29</v>
      </c>
      <c r="N223" s="12">
        <v>4.7000000000000002E-3</v>
      </c>
      <c r="O223" s="1" t="s">
        <v>29</v>
      </c>
      <c r="P223" s="12">
        <v>1.3899999999999999E-2</v>
      </c>
      <c r="Q223" s="12">
        <v>2.2499999999999999E-2</v>
      </c>
      <c r="R223" s="12">
        <v>3.9100000000000003E-2</v>
      </c>
      <c r="S223" s="12">
        <v>2.86E-2</v>
      </c>
      <c r="T223" s="1" t="s">
        <v>29</v>
      </c>
      <c r="U223" s="1" t="s">
        <v>29</v>
      </c>
      <c r="V223" s="1" t="s">
        <v>29</v>
      </c>
      <c r="W223" s="1" t="s">
        <v>29</v>
      </c>
      <c r="X223" s="1" t="s">
        <v>29</v>
      </c>
      <c r="Y223" s="12">
        <v>0.13089999999999999</v>
      </c>
      <c r="Z223" s="1" t="s">
        <v>29</v>
      </c>
      <c r="AA223" s="1" t="s">
        <v>29</v>
      </c>
      <c r="AB223" s="1" t="s">
        <v>29</v>
      </c>
      <c r="AC223" s="10" t="s">
        <v>29</v>
      </c>
    </row>
    <row r="224" spans="1:29" x14ac:dyDescent="0.2">
      <c r="A224" t="s">
        <v>54</v>
      </c>
      <c r="B224" s="9">
        <v>1</v>
      </c>
      <c r="C224" s="1">
        <v>0</v>
      </c>
      <c r="D224" s="1">
        <v>1</v>
      </c>
      <c r="E224" s="1">
        <v>1</v>
      </c>
      <c r="F224" s="1">
        <v>0</v>
      </c>
      <c r="G224" s="1">
        <v>0</v>
      </c>
      <c r="H224" s="1">
        <v>0</v>
      </c>
      <c r="I224" s="1">
        <v>0</v>
      </c>
      <c r="J224" s="1">
        <v>0</v>
      </c>
      <c r="K224" s="1">
        <v>0</v>
      </c>
      <c r="L224" s="1">
        <v>0</v>
      </c>
      <c r="M224" s="1">
        <v>0</v>
      </c>
      <c r="N224" s="1">
        <v>0</v>
      </c>
      <c r="O224" s="1">
        <v>0</v>
      </c>
      <c r="P224" s="1">
        <v>0</v>
      </c>
      <c r="Q224" s="1">
        <v>0</v>
      </c>
      <c r="R224" s="1">
        <v>0</v>
      </c>
      <c r="S224" s="1">
        <v>0</v>
      </c>
      <c r="T224" s="1">
        <v>0</v>
      </c>
      <c r="U224" s="1">
        <v>0</v>
      </c>
      <c r="V224" s="1">
        <v>0</v>
      </c>
      <c r="W224" s="1">
        <v>0</v>
      </c>
      <c r="X224" s="1">
        <v>0</v>
      </c>
      <c r="Y224" s="1">
        <v>1</v>
      </c>
      <c r="Z224" s="1">
        <v>0</v>
      </c>
      <c r="AA224" s="1">
        <v>0</v>
      </c>
      <c r="AB224" s="1">
        <v>0</v>
      </c>
      <c r="AC224" s="10">
        <v>0</v>
      </c>
    </row>
    <row r="225" spans="1:30" ht="17" thickBot="1" x14ac:dyDescent="0.25">
      <c r="A225" t="s">
        <v>66</v>
      </c>
      <c r="B225" s="15">
        <v>2.2000000000000001E-3</v>
      </c>
      <c r="C225" s="18" t="s">
        <v>29</v>
      </c>
      <c r="D225" s="17">
        <v>4.1999999999999997E-3</v>
      </c>
      <c r="E225" s="17">
        <v>9.7000000000000003E-3</v>
      </c>
      <c r="F225" s="18" t="s">
        <v>29</v>
      </c>
      <c r="G225" s="18" t="s">
        <v>29</v>
      </c>
      <c r="H225" s="18" t="s">
        <v>29</v>
      </c>
      <c r="I225" s="18" t="s">
        <v>29</v>
      </c>
      <c r="J225" s="18" t="s">
        <v>29</v>
      </c>
      <c r="K225" s="18" t="s">
        <v>29</v>
      </c>
      <c r="L225" s="18" t="s">
        <v>29</v>
      </c>
      <c r="M225" s="18" t="s">
        <v>29</v>
      </c>
      <c r="N225" s="18" t="s">
        <v>29</v>
      </c>
      <c r="O225" s="18" t="s">
        <v>29</v>
      </c>
      <c r="P225" s="18" t="s">
        <v>29</v>
      </c>
      <c r="Q225" s="18" t="s">
        <v>29</v>
      </c>
      <c r="R225" s="18" t="s">
        <v>29</v>
      </c>
      <c r="S225" s="18" t="s">
        <v>29</v>
      </c>
      <c r="T225" s="18" t="s">
        <v>29</v>
      </c>
      <c r="U225" s="18" t="s">
        <v>29</v>
      </c>
      <c r="V225" s="18" t="s">
        <v>29</v>
      </c>
      <c r="W225" s="18" t="s">
        <v>29</v>
      </c>
      <c r="X225" s="18" t="s">
        <v>29</v>
      </c>
      <c r="Y225" s="17">
        <v>2.2700000000000001E-2</v>
      </c>
      <c r="Z225" s="18" t="s">
        <v>29</v>
      </c>
      <c r="AA225" s="18" t="s">
        <v>29</v>
      </c>
      <c r="AB225" s="18" t="s">
        <v>29</v>
      </c>
      <c r="AC225" s="19" t="s">
        <v>29</v>
      </c>
    </row>
    <row r="226" spans="1:30" x14ac:dyDescent="0.2">
      <c r="A226" t="s">
        <v>66</v>
      </c>
    </row>
    <row r="227" spans="1:30" x14ac:dyDescent="0.2">
      <c r="A227" s="2" t="str">
        <f>HYPERLINK("#Contents!A1", "Contents")</f>
        <v>Contents</v>
      </c>
    </row>
    <row r="228" spans="1:30" x14ac:dyDescent="0.2">
      <c r="A228" s="3" t="s">
        <v>57</v>
      </c>
      <c r="AD228" s="22" t="str">
        <f>LEFT(A228, FIND(" ", A228) - 2)</f>
        <v>Table_Q1.1</v>
      </c>
    </row>
    <row r="229" spans="1:30" x14ac:dyDescent="0.2">
      <c r="A229" t="s">
        <v>58</v>
      </c>
    </row>
    <row r="230" spans="1:30" ht="17" thickBot="1" x14ac:dyDescent="0.25">
      <c r="A230" t="s">
        <v>66</v>
      </c>
    </row>
    <row r="231" spans="1:30" ht="38" customHeight="1" x14ac:dyDescent="0.2">
      <c r="A231" t="s">
        <v>66</v>
      </c>
      <c r="B231" s="60" t="s">
        <v>9</v>
      </c>
      <c r="C231" s="57" t="s">
        <v>2</v>
      </c>
      <c r="D231" s="62"/>
      <c r="E231" s="57" t="s">
        <v>3</v>
      </c>
      <c r="F231" s="58"/>
      <c r="G231" s="58"/>
      <c r="H231" s="57" t="s">
        <v>4</v>
      </c>
      <c r="I231" s="58"/>
      <c r="J231" s="58"/>
      <c r="K231" s="58"/>
      <c r="L231" s="58"/>
      <c r="M231" s="57" t="s">
        <v>5</v>
      </c>
      <c r="N231" s="58"/>
      <c r="O231" s="57" t="s">
        <v>6</v>
      </c>
      <c r="P231" s="58"/>
      <c r="Q231" s="58"/>
      <c r="R231" s="58"/>
      <c r="S231" s="58"/>
      <c r="T231" s="58"/>
      <c r="U231" s="57" t="s">
        <v>7</v>
      </c>
      <c r="V231" s="58"/>
      <c r="W231" s="58"/>
      <c r="X231" s="58"/>
      <c r="Y231" s="58"/>
      <c r="Z231" s="58"/>
      <c r="AA231" s="57" t="s">
        <v>8</v>
      </c>
      <c r="AB231" s="58"/>
      <c r="AC231" s="59"/>
    </row>
    <row r="232" spans="1:30" ht="59" customHeight="1" thickBot="1" x14ac:dyDescent="0.25">
      <c r="A232" t="s">
        <v>66</v>
      </c>
      <c r="B232" s="61" t="s">
        <v>9</v>
      </c>
      <c r="C232" s="7" t="s">
        <v>10</v>
      </c>
      <c r="D232" s="7" t="s">
        <v>11</v>
      </c>
      <c r="E232" s="7" t="s">
        <v>12</v>
      </c>
      <c r="F232" s="7" t="s">
        <v>13</v>
      </c>
      <c r="G232" s="7" t="s">
        <v>14</v>
      </c>
      <c r="H232" s="7" t="s">
        <v>15</v>
      </c>
      <c r="I232" s="7" t="s">
        <v>16</v>
      </c>
      <c r="J232" s="7" t="s">
        <v>17</v>
      </c>
      <c r="K232" s="7" t="s">
        <v>18</v>
      </c>
      <c r="L232" s="7" t="s">
        <v>19</v>
      </c>
      <c r="M232" s="7" t="s">
        <v>20</v>
      </c>
      <c r="N232" s="7" t="s">
        <v>21</v>
      </c>
      <c r="O232" s="7" t="s">
        <v>16</v>
      </c>
      <c r="P232" s="7" t="s">
        <v>15</v>
      </c>
      <c r="Q232" s="7" t="s">
        <v>17</v>
      </c>
      <c r="R232" s="7" t="s">
        <v>22</v>
      </c>
      <c r="S232" s="7" t="s">
        <v>19</v>
      </c>
      <c r="T232" s="7" t="s">
        <v>23</v>
      </c>
      <c r="U232" s="7" t="s">
        <v>16</v>
      </c>
      <c r="V232" s="7" t="s">
        <v>15</v>
      </c>
      <c r="W232" s="7" t="s">
        <v>17</v>
      </c>
      <c r="X232" s="7" t="s">
        <v>18</v>
      </c>
      <c r="Y232" s="7" t="s">
        <v>19</v>
      </c>
      <c r="Z232" s="7" t="s">
        <v>23</v>
      </c>
      <c r="AA232" s="7" t="s">
        <v>24</v>
      </c>
      <c r="AB232" s="7" t="s">
        <v>25</v>
      </c>
      <c r="AC232" s="8" t="s">
        <v>26</v>
      </c>
    </row>
    <row r="233" spans="1:30" x14ac:dyDescent="0.2">
      <c r="A233" t="s">
        <v>27</v>
      </c>
      <c r="B233" s="9">
        <v>288</v>
      </c>
      <c r="C233" s="1">
        <v>149</v>
      </c>
      <c r="D233" s="1">
        <v>139</v>
      </c>
      <c r="E233" s="1">
        <v>71</v>
      </c>
      <c r="F233" s="1">
        <v>108</v>
      </c>
      <c r="G233" s="1">
        <v>109</v>
      </c>
      <c r="H233" s="1">
        <v>132</v>
      </c>
      <c r="I233" s="1">
        <v>62</v>
      </c>
      <c r="J233" s="1">
        <v>24</v>
      </c>
      <c r="K233" s="1">
        <v>28</v>
      </c>
      <c r="L233" s="1">
        <v>9</v>
      </c>
      <c r="M233" s="1">
        <v>80</v>
      </c>
      <c r="N233" s="1">
        <v>130</v>
      </c>
      <c r="O233" s="1">
        <v>92</v>
      </c>
      <c r="P233" s="1">
        <v>81</v>
      </c>
      <c r="Q233" s="1">
        <v>59</v>
      </c>
      <c r="R233" s="1">
        <v>10</v>
      </c>
      <c r="S233" s="1">
        <v>46</v>
      </c>
      <c r="T233" s="1">
        <v>0</v>
      </c>
      <c r="U233" s="1">
        <v>98</v>
      </c>
      <c r="V233" s="1">
        <v>77</v>
      </c>
      <c r="W233" s="1">
        <v>39</v>
      </c>
      <c r="X233" s="1">
        <v>24</v>
      </c>
      <c r="Y233" s="1">
        <v>22</v>
      </c>
      <c r="Z233" s="1">
        <v>23</v>
      </c>
      <c r="AA233" s="1">
        <v>26</v>
      </c>
      <c r="AB233" s="1">
        <v>21</v>
      </c>
      <c r="AC233" s="10">
        <v>2</v>
      </c>
    </row>
    <row r="234" spans="1:30" x14ac:dyDescent="0.2">
      <c r="A234" t="s">
        <v>28</v>
      </c>
      <c r="B234" s="9">
        <v>287</v>
      </c>
      <c r="C234" s="1">
        <v>132</v>
      </c>
      <c r="D234" s="1">
        <v>155</v>
      </c>
      <c r="E234" s="1">
        <v>71</v>
      </c>
      <c r="F234" s="1">
        <v>119</v>
      </c>
      <c r="G234" s="1">
        <v>97</v>
      </c>
      <c r="H234" s="1">
        <v>146</v>
      </c>
      <c r="I234" s="1">
        <v>66</v>
      </c>
      <c r="J234" s="1">
        <v>30</v>
      </c>
      <c r="K234" s="1">
        <v>12</v>
      </c>
      <c r="L234" s="1">
        <v>4</v>
      </c>
      <c r="M234" s="1">
        <v>107</v>
      </c>
      <c r="N234" s="1">
        <v>110</v>
      </c>
      <c r="O234" s="1">
        <v>89</v>
      </c>
      <c r="P234" s="1">
        <v>87</v>
      </c>
      <c r="Q234" s="1">
        <v>63</v>
      </c>
      <c r="R234" s="1">
        <v>6</v>
      </c>
      <c r="S234" s="1">
        <v>42</v>
      </c>
      <c r="T234" s="1">
        <v>0</v>
      </c>
      <c r="U234" s="1">
        <v>98</v>
      </c>
      <c r="V234" s="1">
        <v>88</v>
      </c>
      <c r="W234" s="1">
        <v>42</v>
      </c>
      <c r="X234" s="1">
        <v>15</v>
      </c>
      <c r="Y234" s="1">
        <v>20</v>
      </c>
      <c r="Z234" s="1">
        <v>20</v>
      </c>
      <c r="AA234" s="1">
        <v>28</v>
      </c>
      <c r="AB234" s="1">
        <v>22</v>
      </c>
      <c r="AC234" s="10">
        <v>1</v>
      </c>
    </row>
    <row r="235" spans="1:30" x14ac:dyDescent="0.2">
      <c r="A235" t="s">
        <v>59</v>
      </c>
      <c r="B235" s="9">
        <v>193</v>
      </c>
      <c r="C235" s="1">
        <v>92</v>
      </c>
      <c r="D235" s="1">
        <v>101</v>
      </c>
      <c r="E235" s="1">
        <v>56</v>
      </c>
      <c r="F235" s="1">
        <v>74</v>
      </c>
      <c r="G235" s="1">
        <v>63</v>
      </c>
      <c r="H235" s="1">
        <v>107</v>
      </c>
      <c r="I235" s="1">
        <v>35</v>
      </c>
      <c r="J235" s="1">
        <v>20</v>
      </c>
      <c r="K235" s="1">
        <v>11</v>
      </c>
      <c r="L235" s="1">
        <v>4</v>
      </c>
      <c r="M235" s="1">
        <v>67</v>
      </c>
      <c r="N235" s="1">
        <v>70</v>
      </c>
      <c r="O235" s="1">
        <v>53</v>
      </c>
      <c r="P235" s="1">
        <v>63</v>
      </c>
      <c r="Q235" s="1">
        <v>37</v>
      </c>
      <c r="R235" s="1">
        <v>5</v>
      </c>
      <c r="S235" s="1">
        <v>34</v>
      </c>
      <c r="T235" s="1">
        <v>0</v>
      </c>
      <c r="U235" s="1">
        <v>55</v>
      </c>
      <c r="V235" s="1">
        <v>64</v>
      </c>
      <c r="W235" s="1">
        <v>28</v>
      </c>
      <c r="X235" s="1">
        <v>14</v>
      </c>
      <c r="Y235" s="1">
        <v>17</v>
      </c>
      <c r="Z235" s="1">
        <v>11</v>
      </c>
      <c r="AA235" s="1">
        <v>0</v>
      </c>
      <c r="AB235" s="1">
        <v>0</v>
      </c>
      <c r="AC235" s="10">
        <v>0</v>
      </c>
    </row>
    <row r="236" spans="1:30" x14ac:dyDescent="0.2">
      <c r="A236" t="s">
        <v>66</v>
      </c>
      <c r="B236" s="11">
        <v>0.67090000000000005</v>
      </c>
      <c r="C236" s="12">
        <v>0.69240000000000002</v>
      </c>
      <c r="D236" s="12">
        <v>0.65259999999999996</v>
      </c>
      <c r="E236" s="12">
        <v>0.77980000000000005</v>
      </c>
      <c r="F236" s="12">
        <v>0.62419999999999998</v>
      </c>
      <c r="G236" s="12">
        <v>0.64810000000000001</v>
      </c>
      <c r="H236" s="12">
        <v>0.73099999999999998</v>
      </c>
      <c r="I236" s="12">
        <v>0.53580000000000005</v>
      </c>
      <c r="J236" s="12">
        <v>0.65210000000000001</v>
      </c>
      <c r="K236" s="12">
        <v>0.92310000000000003</v>
      </c>
      <c r="L236" s="12">
        <v>0.92979999999999996</v>
      </c>
      <c r="M236" s="12">
        <v>0.62690000000000001</v>
      </c>
      <c r="N236" s="12">
        <v>0.63200000000000001</v>
      </c>
      <c r="O236" s="12">
        <v>0.59150000000000003</v>
      </c>
      <c r="P236" s="12">
        <v>0.72170000000000001</v>
      </c>
      <c r="Q236" s="12">
        <v>0.59609999999999996</v>
      </c>
      <c r="R236" s="12">
        <v>0.85940000000000005</v>
      </c>
      <c r="S236" s="12">
        <v>0.81950000000000001</v>
      </c>
      <c r="T236" s="1" t="s">
        <v>29</v>
      </c>
      <c r="U236" s="12">
        <v>0.56630000000000003</v>
      </c>
      <c r="V236" s="12">
        <v>0.7258</v>
      </c>
      <c r="W236" s="12">
        <v>0.6845</v>
      </c>
      <c r="X236" s="12">
        <v>0.93079999999999996</v>
      </c>
      <c r="Y236" s="12">
        <v>0.85529999999999995</v>
      </c>
      <c r="Z236" s="12">
        <v>0.56459999999999999</v>
      </c>
      <c r="AA236" s="1" t="s">
        <v>29</v>
      </c>
      <c r="AB236" s="1" t="s">
        <v>29</v>
      </c>
      <c r="AC236" s="10" t="s">
        <v>29</v>
      </c>
    </row>
    <row r="237" spans="1:30" x14ac:dyDescent="0.2">
      <c r="A237" t="s">
        <v>60</v>
      </c>
      <c r="B237" s="9">
        <v>82</v>
      </c>
      <c r="C237" s="1">
        <v>35</v>
      </c>
      <c r="D237" s="1">
        <v>47</v>
      </c>
      <c r="E237" s="1">
        <v>12</v>
      </c>
      <c r="F237" s="1">
        <v>40</v>
      </c>
      <c r="G237" s="1">
        <v>30</v>
      </c>
      <c r="H237" s="1">
        <v>35</v>
      </c>
      <c r="I237" s="1">
        <v>29</v>
      </c>
      <c r="J237" s="1">
        <v>10</v>
      </c>
      <c r="K237" s="1">
        <v>1</v>
      </c>
      <c r="L237" s="1">
        <v>0</v>
      </c>
      <c r="M237" s="1">
        <v>31</v>
      </c>
      <c r="N237" s="1">
        <v>39</v>
      </c>
      <c r="O237" s="1">
        <v>30</v>
      </c>
      <c r="P237" s="1">
        <v>22</v>
      </c>
      <c r="Q237" s="1">
        <v>23</v>
      </c>
      <c r="R237" s="1">
        <v>0</v>
      </c>
      <c r="S237" s="1">
        <v>6</v>
      </c>
      <c r="T237" s="1">
        <v>0</v>
      </c>
      <c r="U237" s="1">
        <v>37</v>
      </c>
      <c r="V237" s="1">
        <v>22</v>
      </c>
      <c r="W237" s="1">
        <v>12</v>
      </c>
      <c r="X237" s="1">
        <v>1</v>
      </c>
      <c r="Y237" s="1">
        <v>3</v>
      </c>
      <c r="Z237" s="1">
        <v>7</v>
      </c>
      <c r="AA237" s="1">
        <v>28</v>
      </c>
      <c r="AB237" s="1">
        <v>22</v>
      </c>
      <c r="AC237" s="10">
        <v>1</v>
      </c>
    </row>
    <row r="238" spans="1:30" x14ac:dyDescent="0.2">
      <c r="A238" t="s">
        <v>66</v>
      </c>
      <c r="B238" s="11">
        <v>0.28539999999999999</v>
      </c>
      <c r="C238" s="12">
        <v>0.26500000000000001</v>
      </c>
      <c r="D238" s="12">
        <v>0.30280000000000001</v>
      </c>
      <c r="E238" s="12">
        <v>0.16889999999999999</v>
      </c>
      <c r="F238" s="12">
        <v>0.33479999999999999</v>
      </c>
      <c r="G238" s="12">
        <v>0.31059999999999999</v>
      </c>
      <c r="H238" s="12">
        <v>0.23630000000000001</v>
      </c>
      <c r="I238" s="12">
        <v>0.44359999999999999</v>
      </c>
      <c r="J238" s="12">
        <v>0.31290000000000001</v>
      </c>
      <c r="K238" s="12">
        <v>7.6899999999999996E-2</v>
      </c>
      <c r="L238" s="12">
        <v>7.0199999999999999E-2</v>
      </c>
      <c r="M238" s="12">
        <v>0.29199999999999998</v>
      </c>
      <c r="N238" s="12">
        <v>0.3548</v>
      </c>
      <c r="O238" s="12">
        <v>0.33850000000000002</v>
      </c>
      <c r="P238" s="12">
        <v>0.25009999999999999</v>
      </c>
      <c r="Q238" s="12">
        <v>0.37319999999999998</v>
      </c>
      <c r="R238" s="12">
        <v>4.53E-2</v>
      </c>
      <c r="S238" s="12">
        <v>0.1489</v>
      </c>
      <c r="T238" s="1" t="s">
        <v>29</v>
      </c>
      <c r="U238" s="12">
        <v>0.37490000000000001</v>
      </c>
      <c r="V238" s="12">
        <v>0.2462</v>
      </c>
      <c r="W238" s="12">
        <v>0.28349999999999997</v>
      </c>
      <c r="X238" s="12">
        <v>6.9199999999999998E-2</v>
      </c>
      <c r="Y238" s="12">
        <v>0.1447</v>
      </c>
      <c r="Z238" s="12">
        <v>0.33789999999999998</v>
      </c>
      <c r="AA238" s="14">
        <v>1</v>
      </c>
      <c r="AB238" s="14">
        <v>1</v>
      </c>
      <c r="AC238" s="20">
        <v>1</v>
      </c>
    </row>
    <row r="239" spans="1:30" x14ac:dyDescent="0.2">
      <c r="A239" t="s">
        <v>61</v>
      </c>
      <c r="B239" s="9">
        <v>11</v>
      </c>
      <c r="C239" s="1">
        <v>6</v>
      </c>
      <c r="D239" s="1">
        <v>6</v>
      </c>
      <c r="E239" s="1">
        <v>4</v>
      </c>
      <c r="F239" s="1">
        <v>4</v>
      </c>
      <c r="G239" s="1">
        <v>4</v>
      </c>
      <c r="H239" s="1">
        <v>3</v>
      </c>
      <c r="I239" s="1">
        <v>1</v>
      </c>
      <c r="J239" s="1">
        <v>1</v>
      </c>
      <c r="K239" s="1">
        <v>0</v>
      </c>
      <c r="L239" s="1">
        <v>0</v>
      </c>
      <c r="M239" s="1">
        <v>7</v>
      </c>
      <c r="N239" s="1">
        <v>1</v>
      </c>
      <c r="O239" s="1">
        <v>6</v>
      </c>
      <c r="P239" s="1">
        <v>2</v>
      </c>
      <c r="Q239" s="1">
        <v>2</v>
      </c>
      <c r="R239" s="1">
        <v>1</v>
      </c>
      <c r="S239" s="1">
        <v>0</v>
      </c>
      <c r="T239" s="1">
        <v>0</v>
      </c>
      <c r="U239" s="1">
        <v>6</v>
      </c>
      <c r="V239" s="1">
        <v>2</v>
      </c>
      <c r="W239" s="1">
        <v>0</v>
      </c>
      <c r="X239" s="1">
        <v>0</v>
      </c>
      <c r="Y239" s="1">
        <v>0</v>
      </c>
      <c r="Z239" s="1">
        <v>2</v>
      </c>
      <c r="AA239" s="1">
        <v>0</v>
      </c>
      <c r="AB239" s="1">
        <v>0</v>
      </c>
      <c r="AC239" s="10">
        <v>0</v>
      </c>
    </row>
    <row r="240" spans="1:30" x14ac:dyDescent="0.2">
      <c r="A240" t="s">
        <v>66</v>
      </c>
      <c r="B240" s="11">
        <v>3.9E-2</v>
      </c>
      <c r="C240" s="12">
        <v>4.2599999999999999E-2</v>
      </c>
      <c r="D240" s="12">
        <v>3.5999999999999997E-2</v>
      </c>
      <c r="E240" s="12">
        <v>5.1299999999999998E-2</v>
      </c>
      <c r="F240" s="12">
        <v>2.98E-2</v>
      </c>
      <c r="G240" s="12">
        <v>4.1300000000000003E-2</v>
      </c>
      <c r="H240" s="12">
        <v>2.3599999999999999E-2</v>
      </c>
      <c r="I240" s="12">
        <v>2.06E-2</v>
      </c>
      <c r="J240" s="12">
        <v>3.5099999999999999E-2</v>
      </c>
      <c r="K240" s="1" t="s">
        <v>29</v>
      </c>
      <c r="L240" s="1" t="s">
        <v>29</v>
      </c>
      <c r="M240" s="12">
        <v>6.8699999999999997E-2</v>
      </c>
      <c r="N240" s="12">
        <v>1.32E-2</v>
      </c>
      <c r="O240" s="12">
        <v>7.0099999999999996E-2</v>
      </c>
      <c r="P240" s="12">
        <v>2.8199999999999999E-2</v>
      </c>
      <c r="Q240" s="12">
        <v>3.0700000000000002E-2</v>
      </c>
      <c r="R240" s="12">
        <v>9.5299999999999996E-2</v>
      </c>
      <c r="S240" s="1" t="s">
        <v>29</v>
      </c>
      <c r="T240" s="1" t="s">
        <v>29</v>
      </c>
      <c r="U240" s="12">
        <v>5.8799999999999998E-2</v>
      </c>
      <c r="V240" s="12">
        <v>2.8000000000000001E-2</v>
      </c>
      <c r="W240" s="1" t="s">
        <v>29</v>
      </c>
      <c r="X240" s="1" t="s">
        <v>29</v>
      </c>
      <c r="Y240" s="1" t="s">
        <v>29</v>
      </c>
      <c r="Z240" s="12">
        <v>9.7500000000000003E-2</v>
      </c>
      <c r="AA240" s="1" t="s">
        <v>29</v>
      </c>
      <c r="AB240" s="1" t="s">
        <v>29</v>
      </c>
      <c r="AC240" s="10" t="s">
        <v>29</v>
      </c>
    </row>
    <row r="241" spans="1:30" x14ac:dyDescent="0.2">
      <c r="A241" t="s">
        <v>40</v>
      </c>
      <c r="B241" s="9">
        <v>1</v>
      </c>
      <c r="C241" s="1">
        <v>0</v>
      </c>
      <c r="D241" s="1">
        <v>1</v>
      </c>
      <c r="E241" s="1">
        <v>0</v>
      </c>
      <c r="F241" s="1">
        <v>1</v>
      </c>
      <c r="G241" s="1">
        <v>0</v>
      </c>
      <c r="H241" s="1">
        <v>1</v>
      </c>
      <c r="I241" s="1">
        <v>0</v>
      </c>
      <c r="J241" s="1">
        <v>0</v>
      </c>
      <c r="K241" s="1">
        <v>0</v>
      </c>
      <c r="L241" s="1">
        <v>0</v>
      </c>
      <c r="M241" s="1">
        <v>1</v>
      </c>
      <c r="N241" s="1">
        <v>0</v>
      </c>
      <c r="O241" s="1">
        <v>0</v>
      </c>
      <c r="P241" s="1">
        <v>0</v>
      </c>
      <c r="Q241" s="1">
        <v>0</v>
      </c>
      <c r="R241" s="1">
        <v>0</v>
      </c>
      <c r="S241" s="1">
        <v>1</v>
      </c>
      <c r="T241" s="1">
        <v>0</v>
      </c>
      <c r="U241" s="1">
        <v>0</v>
      </c>
      <c r="V241" s="1">
        <v>0</v>
      </c>
      <c r="W241" s="1">
        <v>1</v>
      </c>
      <c r="X241" s="1">
        <v>0</v>
      </c>
      <c r="Y241" s="1">
        <v>0</v>
      </c>
      <c r="Z241" s="1">
        <v>0</v>
      </c>
      <c r="AA241" s="1">
        <v>0</v>
      </c>
      <c r="AB241" s="1">
        <v>0</v>
      </c>
      <c r="AC241" s="10">
        <v>0</v>
      </c>
    </row>
    <row r="242" spans="1:30" ht="17" thickBot="1" x14ac:dyDescent="0.25">
      <c r="A242" t="s">
        <v>66</v>
      </c>
      <c r="B242" s="15">
        <v>4.5999999999999999E-3</v>
      </c>
      <c r="C242" s="18" t="s">
        <v>29</v>
      </c>
      <c r="D242" s="17">
        <v>8.6E-3</v>
      </c>
      <c r="E242" s="18" t="s">
        <v>29</v>
      </c>
      <c r="F242" s="17">
        <v>1.12E-2</v>
      </c>
      <c r="G242" s="18" t="s">
        <v>29</v>
      </c>
      <c r="H242" s="17">
        <v>9.1000000000000004E-3</v>
      </c>
      <c r="I242" s="18" t="s">
        <v>29</v>
      </c>
      <c r="J242" s="18" t="s">
        <v>29</v>
      </c>
      <c r="K242" s="18" t="s">
        <v>29</v>
      </c>
      <c r="L242" s="18" t="s">
        <v>29</v>
      </c>
      <c r="M242" s="17">
        <v>1.24E-2</v>
      </c>
      <c r="N242" s="18" t="s">
        <v>29</v>
      </c>
      <c r="O242" s="18" t="s">
        <v>29</v>
      </c>
      <c r="P242" s="18" t="s">
        <v>29</v>
      </c>
      <c r="Q242" s="18" t="s">
        <v>29</v>
      </c>
      <c r="R242" s="18" t="s">
        <v>29</v>
      </c>
      <c r="S242" s="17">
        <v>3.1600000000000003E-2</v>
      </c>
      <c r="T242" s="18" t="s">
        <v>29</v>
      </c>
      <c r="U242" s="18" t="s">
        <v>29</v>
      </c>
      <c r="V242" s="18" t="s">
        <v>29</v>
      </c>
      <c r="W242" s="17">
        <v>3.2000000000000001E-2</v>
      </c>
      <c r="X242" s="18" t="s">
        <v>29</v>
      </c>
      <c r="Y242" s="18" t="s">
        <v>29</v>
      </c>
      <c r="Z242" s="18" t="s">
        <v>29</v>
      </c>
      <c r="AA242" s="18" t="s">
        <v>29</v>
      </c>
      <c r="AB242" s="18" t="s">
        <v>29</v>
      </c>
      <c r="AC242" s="19" t="s">
        <v>29</v>
      </c>
    </row>
    <row r="243" spans="1:30" x14ac:dyDescent="0.2">
      <c r="A243" t="s">
        <v>66</v>
      </c>
    </row>
    <row r="244" spans="1:30" x14ac:dyDescent="0.2">
      <c r="A244" s="2" t="str">
        <f>HYPERLINK("#Contents!A1", "Contents")</f>
        <v>Contents</v>
      </c>
    </row>
    <row r="245" spans="1:30" x14ac:dyDescent="0.2">
      <c r="A245" s="3" t="s">
        <v>62</v>
      </c>
      <c r="AD245" s="22" t="str">
        <f>LEFT(A245, FIND(" ", A245) - 2)</f>
        <v>Table_Q1.2</v>
      </c>
    </row>
    <row r="246" spans="1:30" x14ac:dyDescent="0.2">
      <c r="A246" t="s">
        <v>63</v>
      </c>
    </row>
    <row r="247" spans="1:30" ht="17" thickBot="1" x14ac:dyDescent="0.25">
      <c r="A247" t="s">
        <v>66</v>
      </c>
    </row>
    <row r="248" spans="1:30" ht="38" customHeight="1" x14ac:dyDescent="0.2">
      <c r="A248" t="s">
        <v>66</v>
      </c>
      <c r="B248" s="60" t="s">
        <v>9</v>
      </c>
      <c r="C248" s="57" t="s">
        <v>2</v>
      </c>
      <c r="D248" s="62"/>
      <c r="E248" s="57" t="s">
        <v>3</v>
      </c>
      <c r="F248" s="58"/>
      <c r="G248" s="58"/>
      <c r="H248" s="57" t="s">
        <v>4</v>
      </c>
      <c r="I248" s="58"/>
      <c r="J248" s="58"/>
      <c r="K248" s="58"/>
      <c r="L248" s="58"/>
      <c r="M248" s="57" t="s">
        <v>5</v>
      </c>
      <c r="N248" s="58"/>
      <c r="O248" s="57" t="s">
        <v>6</v>
      </c>
      <c r="P248" s="58"/>
      <c r="Q248" s="58"/>
      <c r="R248" s="58"/>
      <c r="S248" s="58"/>
      <c r="T248" s="58"/>
      <c r="U248" s="57" t="s">
        <v>7</v>
      </c>
      <c r="V248" s="58"/>
      <c r="W248" s="58"/>
      <c r="X248" s="58"/>
      <c r="Y248" s="58"/>
      <c r="Z248" s="58"/>
      <c r="AA248" s="57" t="s">
        <v>8</v>
      </c>
      <c r="AB248" s="58"/>
      <c r="AC248" s="59"/>
    </row>
    <row r="249" spans="1:30" ht="59" customHeight="1" thickBot="1" x14ac:dyDescent="0.25">
      <c r="A249" t="s">
        <v>66</v>
      </c>
      <c r="B249" s="61" t="s">
        <v>9</v>
      </c>
      <c r="C249" s="7" t="s">
        <v>10</v>
      </c>
      <c r="D249" s="7" t="s">
        <v>11</v>
      </c>
      <c r="E249" s="7" t="s">
        <v>12</v>
      </c>
      <c r="F249" s="7" t="s">
        <v>13</v>
      </c>
      <c r="G249" s="7" t="s">
        <v>14</v>
      </c>
      <c r="H249" s="7" t="s">
        <v>15</v>
      </c>
      <c r="I249" s="7" t="s">
        <v>16</v>
      </c>
      <c r="J249" s="7" t="s">
        <v>17</v>
      </c>
      <c r="K249" s="7" t="s">
        <v>18</v>
      </c>
      <c r="L249" s="7" t="s">
        <v>19</v>
      </c>
      <c r="M249" s="7" t="s">
        <v>20</v>
      </c>
      <c r="N249" s="7" t="s">
        <v>21</v>
      </c>
      <c r="O249" s="7" t="s">
        <v>16</v>
      </c>
      <c r="P249" s="7" t="s">
        <v>15</v>
      </c>
      <c r="Q249" s="7" t="s">
        <v>17</v>
      </c>
      <c r="R249" s="7" t="s">
        <v>22</v>
      </c>
      <c r="S249" s="7" t="s">
        <v>19</v>
      </c>
      <c r="T249" s="7" t="s">
        <v>23</v>
      </c>
      <c r="U249" s="7" t="s">
        <v>16</v>
      </c>
      <c r="V249" s="7" t="s">
        <v>15</v>
      </c>
      <c r="W249" s="7" t="s">
        <v>17</v>
      </c>
      <c r="X249" s="7" t="s">
        <v>18</v>
      </c>
      <c r="Y249" s="7" t="s">
        <v>19</v>
      </c>
      <c r="Z249" s="7" t="s">
        <v>23</v>
      </c>
      <c r="AA249" s="7" t="s">
        <v>24</v>
      </c>
      <c r="AB249" s="7" t="s">
        <v>25</v>
      </c>
      <c r="AC249" s="8" t="s">
        <v>26</v>
      </c>
    </row>
    <row r="250" spans="1:30" x14ac:dyDescent="0.2">
      <c r="A250" t="s">
        <v>27</v>
      </c>
      <c r="B250" s="9">
        <v>75</v>
      </c>
      <c r="C250" s="1">
        <v>37</v>
      </c>
      <c r="D250" s="1">
        <v>38</v>
      </c>
      <c r="E250" s="1">
        <v>9</v>
      </c>
      <c r="F250" s="1">
        <v>37</v>
      </c>
      <c r="G250" s="1">
        <v>29</v>
      </c>
      <c r="H250" s="1">
        <v>29</v>
      </c>
      <c r="I250" s="1">
        <v>26</v>
      </c>
      <c r="J250" s="1">
        <v>7</v>
      </c>
      <c r="K250" s="1">
        <v>3</v>
      </c>
      <c r="L250" s="1">
        <v>1</v>
      </c>
      <c r="M250" s="1">
        <v>23</v>
      </c>
      <c r="N250" s="1">
        <v>43</v>
      </c>
      <c r="O250" s="1">
        <v>28</v>
      </c>
      <c r="P250" s="1">
        <v>18</v>
      </c>
      <c r="Q250" s="1">
        <v>22</v>
      </c>
      <c r="R250" s="1">
        <v>1</v>
      </c>
      <c r="S250" s="1">
        <v>6</v>
      </c>
      <c r="T250" s="1">
        <v>0</v>
      </c>
      <c r="U250" s="1">
        <v>33</v>
      </c>
      <c r="V250" s="1">
        <v>17</v>
      </c>
      <c r="W250" s="1">
        <v>12</v>
      </c>
      <c r="X250" s="1">
        <v>3</v>
      </c>
      <c r="Y250" s="1">
        <v>2</v>
      </c>
      <c r="Z250" s="1">
        <v>7</v>
      </c>
      <c r="AA250" s="1">
        <v>26</v>
      </c>
      <c r="AB250" s="1">
        <v>21</v>
      </c>
      <c r="AC250" s="10">
        <v>2</v>
      </c>
    </row>
    <row r="251" spans="1:30" x14ac:dyDescent="0.2">
      <c r="A251" t="s">
        <v>28</v>
      </c>
      <c r="B251" s="9">
        <v>82</v>
      </c>
      <c r="C251" s="1">
        <v>35</v>
      </c>
      <c r="D251" s="1">
        <v>47</v>
      </c>
      <c r="E251" s="1">
        <v>12</v>
      </c>
      <c r="F251" s="1">
        <v>40</v>
      </c>
      <c r="G251" s="1">
        <v>30</v>
      </c>
      <c r="H251" s="1">
        <v>35</v>
      </c>
      <c r="I251" s="1">
        <v>29</v>
      </c>
      <c r="J251" s="1">
        <v>10</v>
      </c>
      <c r="K251" s="1">
        <v>1</v>
      </c>
      <c r="L251" s="1">
        <v>0</v>
      </c>
      <c r="M251" s="1">
        <v>31</v>
      </c>
      <c r="N251" s="1">
        <v>39</v>
      </c>
      <c r="O251" s="1">
        <v>30</v>
      </c>
      <c r="P251" s="1">
        <v>22</v>
      </c>
      <c r="Q251" s="1">
        <v>23</v>
      </c>
      <c r="R251" s="1">
        <v>0</v>
      </c>
      <c r="S251" s="1">
        <v>6</v>
      </c>
      <c r="T251" s="1">
        <v>0</v>
      </c>
      <c r="U251" s="1">
        <v>37</v>
      </c>
      <c r="V251" s="1">
        <v>22</v>
      </c>
      <c r="W251" s="1">
        <v>12</v>
      </c>
      <c r="X251" s="1">
        <v>1</v>
      </c>
      <c r="Y251" s="1">
        <v>3</v>
      </c>
      <c r="Z251" s="1">
        <v>7</v>
      </c>
      <c r="AA251" s="1">
        <v>28</v>
      </c>
      <c r="AB251" s="1">
        <v>22</v>
      </c>
      <c r="AC251" s="10">
        <v>1</v>
      </c>
    </row>
    <row r="252" spans="1:30" x14ac:dyDescent="0.2">
      <c r="A252" t="s">
        <v>64</v>
      </c>
      <c r="B252" s="9">
        <v>55</v>
      </c>
      <c r="C252" s="1">
        <v>21</v>
      </c>
      <c r="D252" s="1">
        <v>34</v>
      </c>
      <c r="E252" s="1">
        <v>8</v>
      </c>
      <c r="F252" s="1">
        <v>30</v>
      </c>
      <c r="G252" s="1">
        <v>17</v>
      </c>
      <c r="H252" s="1">
        <v>15</v>
      </c>
      <c r="I252" s="1">
        <v>29</v>
      </c>
      <c r="J252" s="1">
        <v>7</v>
      </c>
      <c r="K252" s="1">
        <v>1</v>
      </c>
      <c r="L252" s="1">
        <v>0</v>
      </c>
      <c r="M252" s="1">
        <v>14</v>
      </c>
      <c r="N252" s="1">
        <v>34</v>
      </c>
      <c r="O252" s="1">
        <v>28</v>
      </c>
      <c r="P252" s="1">
        <v>1</v>
      </c>
      <c r="Q252" s="1">
        <v>22</v>
      </c>
      <c r="R252" s="1">
        <v>0</v>
      </c>
      <c r="S252" s="1">
        <v>4</v>
      </c>
      <c r="T252" s="1">
        <v>0</v>
      </c>
      <c r="U252" s="1">
        <v>35</v>
      </c>
      <c r="V252" s="1">
        <v>1</v>
      </c>
      <c r="W252" s="1">
        <v>11</v>
      </c>
      <c r="X252" s="1">
        <v>1</v>
      </c>
      <c r="Y252" s="1">
        <v>3</v>
      </c>
      <c r="Z252" s="1">
        <v>5</v>
      </c>
      <c r="AA252" s="1">
        <v>28</v>
      </c>
      <c r="AB252" s="1">
        <v>22</v>
      </c>
      <c r="AC252" s="10">
        <v>1</v>
      </c>
    </row>
    <row r="253" spans="1:30" x14ac:dyDescent="0.2">
      <c r="A253" t="s">
        <v>66</v>
      </c>
      <c r="B253" s="11">
        <v>0.67559999999999998</v>
      </c>
      <c r="C253" s="12">
        <v>0.60680000000000001</v>
      </c>
      <c r="D253" s="12">
        <v>0.72699999999999998</v>
      </c>
      <c r="E253" s="12">
        <v>0.70120000000000005</v>
      </c>
      <c r="F253" s="12">
        <v>0.74980000000000002</v>
      </c>
      <c r="G253" s="12">
        <v>0.56769999999999998</v>
      </c>
      <c r="H253" s="12">
        <v>0.44169999999999998</v>
      </c>
      <c r="I253" s="14">
        <v>1</v>
      </c>
      <c r="J253" s="12">
        <v>0.6956</v>
      </c>
      <c r="K253" s="14">
        <v>1</v>
      </c>
      <c r="L253" s="14">
        <v>1</v>
      </c>
      <c r="M253" s="12">
        <v>0.45540000000000003</v>
      </c>
      <c r="N253" s="12">
        <v>0.8639</v>
      </c>
      <c r="O253" s="12">
        <v>0.93679999999999997</v>
      </c>
      <c r="P253" s="12">
        <v>3.32E-2</v>
      </c>
      <c r="Q253" s="12">
        <v>0.95540000000000003</v>
      </c>
      <c r="R253" s="14">
        <v>1</v>
      </c>
      <c r="S253" s="12">
        <v>0.59830000000000005</v>
      </c>
      <c r="T253" s="1" t="s">
        <v>29</v>
      </c>
      <c r="U253" s="12">
        <v>0.94789999999999996</v>
      </c>
      <c r="V253" s="12">
        <v>3.2899999999999999E-2</v>
      </c>
      <c r="W253" s="12">
        <v>0.91169999999999995</v>
      </c>
      <c r="X253" s="14">
        <v>1</v>
      </c>
      <c r="Y253" s="14">
        <v>1</v>
      </c>
      <c r="Z253" s="12">
        <v>0.7762</v>
      </c>
      <c r="AA253" s="14">
        <v>1</v>
      </c>
      <c r="AB253" s="14">
        <v>1</v>
      </c>
      <c r="AC253" s="20">
        <v>1</v>
      </c>
    </row>
    <row r="254" spans="1:30" x14ac:dyDescent="0.2">
      <c r="A254" t="s">
        <v>65</v>
      </c>
      <c r="B254" s="9">
        <v>20</v>
      </c>
      <c r="C254" s="1">
        <v>9</v>
      </c>
      <c r="D254" s="1">
        <v>11</v>
      </c>
      <c r="E254" s="1">
        <v>2</v>
      </c>
      <c r="F254" s="1">
        <v>8</v>
      </c>
      <c r="G254" s="1">
        <v>10</v>
      </c>
      <c r="H254" s="1">
        <v>17</v>
      </c>
      <c r="I254" s="1">
        <v>0</v>
      </c>
      <c r="J254" s="1">
        <v>0</v>
      </c>
      <c r="K254" s="1">
        <v>0</v>
      </c>
      <c r="L254" s="1">
        <v>0</v>
      </c>
      <c r="M254" s="1">
        <v>13</v>
      </c>
      <c r="N254" s="1">
        <v>3</v>
      </c>
      <c r="O254" s="1">
        <v>0</v>
      </c>
      <c r="P254" s="1">
        <v>17</v>
      </c>
      <c r="Q254" s="1">
        <v>1</v>
      </c>
      <c r="R254" s="1">
        <v>0</v>
      </c>
      <c r="S254" s="1">
        <v>3</v>
      </c>
      <c r="T254" s="1">
        <v>0</v>
      </c>
      <c r="U254" s="1">
        <v>0</v>
      </c>
      <c r="V254" s="1">
        <v>17</v>
      </c>
      <c r="W254" s="1">
        <v>1</v>
      </c>
      <c r="X254" s="1">
        <v>0</v>
      </c>
      <c r="Y254" s="1">
        <v>0</v>
      </c>
      <c r="Z254" s="1">
        <v>1</v>
      </c>
      <c r="AA254" s="1">
        <v>0</v>
      </c>
      <c r="AB254" s="1">
        <v>0</v>
      </c>
      <c r="AC254" s="10">
        <v>0</v>
      </c>
    </row>
    <row r="255" spans="1:30" x14ac:dyDescent="0.2">
      <c r="A255" t="s">
        <v>66</v>
      </c>
      <c r="B255" s="11">
        <v>0.24640000000000001</v>
      </c>
      <c r="C255" s="12">
        <v>0.26719999999999999</v>
      </c>
      <c r="D255" s="12">
        <v>0.23089999999999999</v>
      </c>
      <c r="E255" s="12">
        <v>0.14499999999999999</v>
      </c>
      <c r="F255" s="12">
        <v>0.2021</v>
      </c>
      <c r="G255" s="12">
        <v>0.34520000000000001</v>
      </c>
      <c r="H255" s="12">
        <v>0.50460000000000005</v>
      </c>
      <c r="I255" s="1" t="s">
        <v>29</v>
      </c>
      <c r="J255" s="1" t="s">
        <v>29</v>
      </c>
      <c r="K255" s="1" t="s">
        <v>29</v>
      </c>
      <c r="L255" s="1" t="s">
        <v>29</v>
      </c>
      <c r="M255" s="12">
        <v>0.42820000000000003</v>
      </c>
      <c r="N255" s="12">
        <v>8.7300000000000003E-2</v>
      </c>
      <c r="O255" s="1" t="s">
        <v>29</v>
      </c>
      <c r="P255" s="12">
        <v>0.76160000000000005</v>
      </c>
      <c r="Q255" s="12">
        <v>4.4600000000000001E-2</v>
      </c>
      <c r="R255" s="1" t="s">
        <v>29</v>
      </c>
      <c r="S255" s="12">
        <v>0.4017</v>
      </c>
      <c r="T255" s="1" t="s">
        <v>29</v>
      </c>
      <c r="U255" s="1" t="s">
        <v>29</v>
      </c>
      <c r="V255" s="12">
        <v>0.79979999999999996</v>
      </c>
      <c r="W255" s="12">
        <v>8.8300000000000003E-2</v>
      </c>
      <c r="X255" s="1" t="s">
        <v>29</v>
      </c>
      <c r="Y255" s="1" t="s">
        <v>29</v>
      </c>
      <c r="Z255" s="12">
        <v>9.5699999999999993E-2</v>
      </c>
      <c r="AA255" s="1" t="s">
        <v>29</v>
      </c>
      <c r="AB255" s="1" t="s">
        <v>29</v>
      </c>
      <c r="AC255" s="10" t="s">
        <v>29</v>
      </c>
    </row>
    <row r="256" spans="1:30" x14ac:dyDescent="0.2">
      <c r="A256" t="s">
        <v>49</v>
      </c>
      <c r="B256" s="9">
        <v>2</v>
      </c>
      <c r="C256" s="1">
        <v>1</v>
      </c>
      <c r="D256" s="1">
        <v>1</v>
      </c>
      <c r="E256" s="1">
        <v>0</v>
      </c>
      <c r="F256" s="1">
        <v>1</v>
      </c>
      <c r="G256" s="1">
        <v>1</v>
      </c>
      <c r="H256" s="1">
        <v>0</v>
      </c>
      <c r="I256" s="1">
        <v>0</v>
      </c>
      <c r="J256" s="1">
        <v>0</v>
      </c>
      <c r="K256" s="1">
        <v>0</v>
      </c>
      <c r="L256" s="1">
        <v>0</v>
      </c>
      <c r="M256" s="1">
        <v>0</v>
      </c>
      <c r="N256" s="1">
        <v>1</v>
      </c>
      <c r="O256" s="1">
        <v>1</v>
      </c>
      <c r="P256" s="1">
        <v>1</v>
      </c>
      <c r="Q256" s="1">
        <v>0</v>
      </c>
      <c r="R256" s="1">
        <v>0</v>
      </c>
      <c r="S256" s="1">
        <v>0</v>
      </c>
      <c r="T256" s="1">
        <v>0</v>
      </c>
      <c r="U256" s="1">
        <v>1</v>
      </c>
      <c r="V256" s="1">
        <v>0</v>
      </c>
      <c r="W256" s="1">
        <v>0</v>
      </c>
      <c r="X256" s="1">
        <v>0</v>
      </c>
      <c r="Y256" s="1">
        <v>0</v>
      </c>
      <c r="Z256" s="1">
        <v>1</v>
      </c>
      <c r="AA256" s="1">
        <v>0</v>
      </c>
      <c r="AB256" s="1">
        <v>0</v>
      </c>
      <c r="AC256" s="10">
        <v>0</v>
      </c>
    </row>
    <row r="257" spans="1:29" x14ac:dyDescent="0.2">
      <c r="A257" t="s">
        <v>66</v>
      </c>
      <c r="B257" s="21">
        <v>0.02</v>
      </c>
      <c r="C257" s="12">
        <v>2.24E-2</v>
      </c>
      <c r="D257" s="12">
        <v>1.8200000000000001E-2</v>
      </c>
      <c r="E257" s="1" t="s">
        <v>29</v>
      </c>
      <c r="F257" s="12">
        <v>1.9699999999999999E-2</v>
      </c>
      <c r="G257" s="12">
        <v>2.8299999999999999E-2</v>
      </c>
      <c r="H257" s="1" t="s">
        <v>29</v>
      </c>
      <c r="I257" s="1" t="s">
        <v>29</v>
      </c>
      <c r="J257" s="1" t="s">
        <v>29</v>
      </c>
      <c r="K257" s="1" t="s">
        <v>29</v>
      </c>
      <c r="L257" s="1" t="s">
        <v>29</v>
      </c>
      <c r="M257" s="1" t="s">
        <v>29</v>
      </c>
      <c r="N257" s="14">
        <v>0.02</v>
      </c>
      <c r="O257" s="12">
        <v>2.5999999999999999E-2</v>
      </c>
      <c r="P257" s="12">
        <v>3.9E-2</v>
      </c>
      <c r="Q257" s="1" t="s">
        <v>29</v>
      </c>
      <c r="R257" s="1" t="s">
        <v>29</v>
      </c>
      <c r="S257" s="1" t="s">
        <v>29</v>
      </c>
      <c r="T257" s="1" t="s">
        <v>29</v>
      </c>
      <c r="U257" s="12">
        <v>2.1399999999999999E-2</v>
      </c>
      <c r="V257" s="1" t="s">
        <v>29</v>
      </c>
      <c r="W257" s="1" t="s">
        <v>29</v>
      </c>
      <c r="X257" s="1" t="s">
        <v>29</v>
      </c>
      <c r="Y257" s="1" t="s">
        <v>29</v>
      </c>
      <c r="Z257" s="12">
        <v>0.12809999999999999</v>
      </c>
      <c r="AA257" s="1" t="s">
        <v>29</v>
      </c>
      <c r="AB257" s="1" t="s">
        <v>29</v>
      </c>
      <c r="AC257" s="10" t="s">
        <v>29</v>
      </c>
    </row>
    <row r="258" spans="1:29" x14ac:dyDescent="0.2">
      <c r="A258" t="s">
        <v>51</v>
      </c>
      <c r="B258" s="9">
        <v>1</v>
      </c>
      <c r="C258" s="1">
        <v>0</v>
      </c>
      <c r="D258" s="1">
        <v>1</v>
      </c>
      <c r="E258" s="1">
        <v>0</v>
      </c>
      <c r="F258" s="1">
        <v>1</v>
      </c>
      <c r="G258" s="1">
        <v>0</v>
      </c>
      <c r="H258" s="1">
        <v>0</v>
      </c>
      <c r="I258" s="1">
        <v>0</v>
      </c>
      <c r="J258" s="1">
        <v>1</v>
      </c>
      <c r="K258" s="1">
        <v>0</v>
      </c>
      <c r="L258" s="1">
        <v>0</v>
      </c>
      <c r="M258" s="1">
        <v>0</v>
      </c>
      <c r="N258" s="1">
        <v>1</v>
      </c>
      <c r="O258" s="1">
        <v>1</v>
      </c>
      <c r="P258" s="1">
        <v>0</v>
      </c>
      <c r="Q258" s="1">
        <v>0</v>
      </c>
      <c r="R258" s="1">
        <v>0</v>
      </c>
      <c r="S258" s="1">
        <v>0</v>
      </c>
      <c r="T258" s="1">
        <v>0</v>
      </c>
      <c r="U258" s="1">
        <v>1</v>
      </c>
      <c r="V258" s="1">
        <v>0</v>
      </c>
      <c r="W258" s="1">
        <v>0</v>
      </c>
      <c r="X258" s="1">
        <v>0</v>
      </c>
      <c r="Y258" s="1">
        <v>0</v>
      </c>
      <c r="Z258" s="1">
        <v>0</v>
      </c>
      <c r="AA258" s="1">
        <v>0</v>
      </c>
      <c r="AB258" s="1">
        <v>0</v>
      </c>
      <c r="AC258" s="10">
        <v>0</v>
      </c>
    </row>
    <row r="259" spans="1:29" x14ac:dyDescent="0.2">
      <c r="A259" t="s">
        <v>66</v>
      </c>
      <c r="B259" s="11">
        <v>1.37E-2</v>
      </c>
      <c r="C259" s="1" t="s">
        <v>29</v>
      </c>
      <c r="D259" s="12">
        <v>2.4E-2</v>
      </c>
      <c r="E259" s="1" t="s">
        <v>29</v>
      </c>
      <c r="F259" s="12">
        <v>2.8299999999999999E-2</v>
      </c>
      <c r="G259" s="1" t="s">
        <v>29</v>
      </c>
      <c r="H259" s="1" t="s">
        <v>29</v>
      </c>
      <c r="I259" s="1" t="s">
        <v>29</v>
      </c>
      <c r="J259" s="12">
        <v>0.1179</v>
      </c>
      <c r="K259" s="1" t="s">
        <v>29</v>
      </c>
      <c r="L259" s="1" t="s">
        <v>29</v>
      </c>
      <c r="M259" s="1" t="s">
        <v>29</v>
      </c>
      <c r="N259" s="12">
        <v>2.87E-2</v>
      </c>
      <c r="O259" s="12">
        <v>3.7199999999999997E-2</v>
      </c>
      <c r="P259" s="1" t="s">
        <v>29</v>
      </c>
      <c r="Q259" s="1" t="s">
        <v>29</v>
      </c>
      <c r="R259" s="1" t="s">
        <v>29</v>
      </c>
      <c r="S259" s="1" t="s">
        <v>29</v>
      </c>
      <c r="T259" s="1" t="s">
        <v>29</v>
      </c>
      <c r="U259" s="12">
        <v>3.0700000000000002E-2</v>
      </c>
      <c r="V259" s="1" t="s">
        <v>29</v>
      </c>
      <c r="W259" s="1" t="s">
        <v>29</v>
      </c>
      <c r="X259" s="1" t="s">
        <v>29</v>
      </c>
      <c r="Y259" s="1" t="s">
        <v>29</v>
      </c>
      <c r="Z259" s="1" t="s">
        <v>29</v>
      </c>
      <c r="AA259" s="1" t="s">
        <v>29</v>
      </c>
      <c r="AB259" s="1" t="s">
        <v>29</v>
      </c>
      <c r="AC259" s="10" t="s">
        <v>29</v>
      </c>
    </row>
    <row r="260" spans="1:29" x14ac:dyDescent="0.2">
      <c r="A260" t="s">
        <v>61</v>
      </c>
      <c r="B260" s="9">
        <v>2</v>
      </c>
      <c r="C260" s="1">
        <v>2</v>
      </c>
      <c r="D260" s="1">
        <v>0</v>
      </c>
      <c r="E260" s="1">
        <v>2</v>
      </c>
      <c r="F260" s="1">
        <v>0</v>
      </c>
      <c r="G260" s="1">
        <v>0</v>
      </c>
      <c r="H260" s="1">
        <v>2</v>
      </c>
      <c r="I260" s="1">
        <v>0</v>
      </c>
      <c r="J260" s="1">
        <v>0</v>
      </c>
      <c r="K260" s="1">
        <v>0</v>
      </c>
      <c r="L260" s="1">
        <v>0</v>
      </c>
      <c r="M260" s="1">
        <v>2</v>
      </c>
      <c r="N260" s="1">
        <v>0</v>
      </c>
      <c r="O260" s="1">
        <v>0</v>
      </c>
      <c r="P260" s="1">
        <v>2</v>
      </c>
      <c r="Q260" s="1">
        <v>0</v>
      </c>
      <c r="R260" s="1">
        <v>0</v>
      </c>
      <c r="S260" s="1">
        <v>0</v>
      </c>
      <c r="T260" s="1">
        <v>0</v>
      </c>
      <c r="U260" s="1">
        <v>0</v>
      </c>
      <c r="V260" s="1">
        <v>2</v>
      </c>
      <c r="W260" s="1">
        <v>0</v>
      </c>
      <c r="X260" s="1">
        <v>0</v>
      </c>
      <c r="Y260" s="1">
        <v>0</v>
      </c>
      <c r="Z260" s="1">
        <v>0</v>
      </c>
      <c r="AA260" s="1">
        <v>0</v>
      </c>
      <c r="AB260" s="1">
        <v>0</v>
      </c>
      <c r="AC260" s="10">
        <v>0</v>
      </c>
    </row>
    <row r="261" spans="1:29" x14ac:dyDescent="0.2">
      <c r="A261" t="s">
        <v>66</v>
      </c>
      <c r="B261" s="11">
        <v>2.2599999999999999E-2</v>
      </c>
      <c r="C261" s="12">
        <v>5.28E-2</v>
      </c>
      <c r="D261" s="1" t="s">
        <v>29</v>
      </c>
      <c r="E261" s="12">
        <v>0.15379999999999999</v>
      </c>
      <c r="F261" s="1" t="s">
        <v>29</v>
      </c>
      <c r="G261" s="1" t="s">
        <v>29</v>
      </c>
      <c r="H261" s="12">
        <v>5.3600000000000002E-2</v>
      </c>
      <c r="I261" s="1" t="s">
        <v>29</v>
      </c>
      <c r="J261" s="1" t="s">
        <v>29</v>
      </c>
      <c r="K261" s="1" t="s">
        <v>29</v>
      </c>
      <c r="L261" s="1" t="s">
        <v>29</v>
      </c>
      <c r="M261" s="12">
        <v>5.9400000000000001E-2</v>
      </c>
      <c r="N261" s="1" t="s">
        <v>29</v>
      </c>
      <c r="O261" s="1" t="s">
        <v>29</v>
      </c>
      <c r="P261" s="12">
        <v>8.4699999999999998E-2</v>
      </c>
      <c r="Q261" s="1" t="s">
        <v>29</v>
      </c>
      <c r="R261" s="1" t="s">
        <v>29</v>
      </c>
      <c r="S261" s="1" t="s">
        <v>29</v>
      </c>
      <c r="T261" s="1" t="s">
        <v>29</v>
      </c>
      <c r="U261" s="1" t="s">
        <v>29</v>
      </c>
      <c r="V261" s="12">
        <v>8.5300000000000001E-2</v>
      </c>
      <c r="W261" s="1" t="s">
        <v>29</v>
      </c>
      <c r="X261" s="1" t="s">
        <v>29</v>
      </c>
      <c r="Y261" s="1" t="s">
        <v>29</v>
      </c>
      <c r="Z261" s="1" t="s">
        <v>29</v>
      </c>
      <c r="AA261" s="1" t="s">
        <v>29</v>
      </c>
      <c r="AB261" s="1" t="s">
        <v>29</v>
      </c>
      <c r="AC261" s="10" t="s">
        <v>29</v>
      </c>
    </row>
    <row r="262" spans="1:29" x14ac:dyDescent="0.2">
      <c r="A262" t="s">
        <v>40</v>
      </c>
      <c r="B262" s="9">
        <v>2</v>
      </c>
      <c r="C262" s="1">
        <v>2</v>
      </c>
      <c r="D262" s="1">
        <v>0</v>
      </c>
      <c r="E262" s="1">
        <v>0</v>
      </c>
      <c r="F262" s="1">
        <v>0</v>
      </c>
      <c r="G262" s="1">
        <v>2</v>
      </c>
      <c r="H262" s="1">
        <v>0</v>
      </c>
      <c r="I262" s="1">
        <v>0</v>
      </c>
      <c r="J262" s="1">
        <v>2</v>
      </c>
      <c r="K262" s="1">
        <v>0</v>
      </c>
      <c r="L262" s="1">
        <v>0</v>
      </c>
      <c r="M262" s="1">
        <v>2</v>
      </c>
      <c r="N262" s="1">
        <v>0</v>
      </c>
      <c r="O262" s="1">
        <v>0</v>
      </c>
      <c r="P262" s="1">
        <v>2</v>
      </c>
      <c r="Q262" s="1">
        <v>0</v>
      </c>
      <c r="R262" s="1">
        <v>0</v>
      </c>
      <c r="S262" s="1">
        <v>0</v>
      </c>
      <c r="T262" s="1">
        <v>0</v>
      </c>
      <c r="U262" s="1">
        <v>0</v>
      </c>
      <c r="V262" s="1">
        <v>2</v>
      </c>
      <c r="W262" s="1">
        <v>0</v>
      </c>
      <c r="X262" s="1">
        <v>0</v>
      </c>
      <c r="Y262" s="1">
        <v>0</v>
      </c>
      <c r="Z262" s="1">
        <v>0</v>
      </c>
      <c r="AA262" s="1">
        <v>0</v>
      </c>
      <c r="AB262" s="1">
        <v>0</v>
      </c>
      <c r="AC262" s="10">
        <v>0</v>
      </c>
    </row>
    <row r="263" spans="1:29" ht="17" thickBot="1" x14ac:dyDescent="0.25">
      <c r="A263" t="s">
        <v>66</v>
      </c>
      <c r="B263" s="15">
        <v>2.1700000000000001E-2</v>
      </c>
      <c r="C263" s="17">
        <v>5.0700000000000002E-2</v>
      </c>
      <c r="D263" s="18" t="s">
        <v>29</v>
      </c>
      <c r="E263" s="18" t="s">
        <v>29</v>
      </c>
      <c r="F263" s="18" t="s">
        <v>29</v>
      </c>
      <c r="G263" s="17">
        <v>5.8900000000000001E-2</v>
      </c>
      <c r="H263" s="18" t="s">
        <v>29</v>
      </c>
      <c r="I263" s="18" t="s">
        <v>29</v>
      </c>
      <c r="J263" s="17">
        <v>0.1865</v>
      </c>
      <c r="K263" s="18" t="s">
        <v>29</v>
      </c>
      <c r="L263" s="18" t="s">
        <v>29</v>
      </c>
      <c r="M263" s="17">
        <v>5.7000000000000002E-2</v>
      </c>
      <c r="N263" s="18" t="s">
        <v>29</v>
      </c>
      <c r="O263" s="18" t="s">
        <v>29</v>
      </c>
      <c r="P263" s="17">
        <v>8.14E-2</v>
      </c>
      <c r="Q263" s="18" t="s">
        <v>29</v>
      </c>
      <c r="R263" s="18" t="s">
        <v>29</v>
      </c>
      <c r="S263" s="18" t="s">
        <v>29</v>
      </c>
      <c r="T263" s="18" t="s">
        <v>29</v>
      </c>
      <c r="U263" s="18" t="s">
        <v>29</v>
      </c>
      <c r="V263" s="17">
        <v>8.2000000000000003E-2</v>
      </c>
      <c r="W263" s="18" t="s">
        <v>29</v>
      </c>
      <c r="X263" s="18" t="s">
        <v>29</v>
      </c>
      <c r="Y263" s="18" t="s">
        <v>29</v>
      </c>
      <c r="Z263" s="18" t="s">
        <v>29</v>
      </c>
      <c r="AA263" s="18" t="s">
        <v>29</v>
      </c>
      <c r="AB263" s="18" t="s">
        <v>29</v>
      </c>
      <c r="AC263" s="19" t="s">
        <v>29</v>
      </c>
    </row>
    <row r="264" spans="1:29" x14ac:dyDescent="0.2">
      <c r="A264" t="s">
        <v>66</v>
      </c>
    </row>
  </sheetData>
  <mergeCells count="80">
    <mergeCell ref="O231:T231"/>
    <mergeCell ref="U231:Z231"/>
    <mergeCell ref="AA231:AC231"/>
    <mergeCell ref="B248:B249"/>
    <mergeCell ref="C248:D248"/>
    <mergeCell ref="E248:G248"/>
    <mergeCell ref="H248:L248"/>
    <mergeCell ref="M248:N248"/>
    <mergeCell ref="O248:T248"/>
    <mergeCell ref="U248:Z248"/>
    <mergeCell ref="AA248:AC248"/>
    <mergeCell ref="B231:B232"/>
    <mergeCell ref="C231:D231"/>
    <mergeCell ref="E231:G231"/>
    <mergeCell ref="H231:L231"/>
    <mergeCell ref="M231:N231"/>
    <mergeCell ref="O177:T177"/>
    <mergeCell ref="U177:Z177"/>
    <mergeCell ref="AA177:AC177"/>
    <mergeCell ref="B206:B207"/>
    <mergeCell ref="C206:D206"/>
    <mergeCell ref="E206:G206"/>
    <mergeCell ref="H206:L206"/>
    <mergeCell ref="M206:N206"/>
    <mergeCell ref="O206:T206"/>
    <mergeCell ref="U206:Z206"/>
    <mergeCell ref="AA206:AC206"/>
    <mergeCell ref="B177:B178"/>
    <mergeCell ref="C177:D177"/>
    <mergeCell ref="E177:G177"/>
    <mergeCell ref="H177:L177"/>
    <mergeCell ref="M177:N177"/>
    <mergeCell ref="O115:T115"/>
    <mergeCell ref="U115:Z115"/>
    <mergeCell ref="AA115:AC115"/>
    <mergeCell ref="B148:B149"/>
    <mergeCell ref="C148:D148"/>
    <mergeCell ref="E148:G148"/>
    <mergeCell ref="H148:L148"/>
    <mergeCell ref="M148:N148"/>
    <mergeCell ref="O148:T148"/>
    <mergeCell ref="U148:Z148"/>
    <mergeCell ref="AA148:AC148"/>
    <mergeCell ref="B115:B116"/>
    <mergeCell ref="C115:D115"/>
    <mergeCell ref="E115:G115"/>
    <mergeCell ref="H115:L115"/>
    <mergeCell ref="M115:N115"/>
    <mergeCell ref="O65:T65"/>
    <mergeCell ref="U65:Z65"/>
    <mergeCell ref="AA65:AC65"/>
    <mergeCell ref="B92:B93"/>
    <mergeCell ref="C92:D92"/>
    <mergeCell ref="E92:G92"/>
    <mergeCell ref="H92:L92"/>
    <mergeCell ref="M92:N92"/>
    <mergeCell ref="O92:T92"/>
    <mergeCell ref="U92:Z92"/>
    <mergeCell ref="AA92:AC92"/>
    <mergeCell ref="B65:B66"/>
    <mergeCell ref="C65:D65"/>
    <mergeCell ref="E65:G65"/>
    <mergeCell ref="H65:L65"/>
    <mergeCell ref="M65:N65"/>
    <mergeCell ref="O5:T5"/>
    <mergeCell ref="U5:Z5"/>
    <mergeCell ref="AA5:AC5"/>
    <mergeCell ref="B38:B39"/>
    <mergeCell ref="C38:D38"/>
    <mergeCell ref="E38:G38"/>
    <mergeCell ref="H38:L38"/>
    <mergeCell ref="M38:N38"/>
    <mergeCell ref="B5:B6"/>
    <mergeCell ref="C5:D5"/>
    <mergeCell ref="E5:G5"/>
    <mergeCell ref="H5:L5"/>
    <mergeCell ref="M5:N5"/>
    <mergeCell ref="O38:T38"/>
    <mergeCell ref="U38:Z38"/>
    <mergeCell ref="AA38:AC3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Microsoft Office User</cp:lastModifiedBy>
  <dcterms:created xsi:type="dcterms:W3CDTF">2023-09-15T14:13:16Z</dcterms:created>
  <dcterms:modified xsi:type="dcterms:W3CDTF">2023-09-16T19:33:01Z</dcterms:modified>
  <cp:category/>
</cp:coreProperties>
</file>