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defaultThemeVersion="166925"/>
  <mc:AlternateContent xmlns:mc="http://schemas.openxmlformats.org/markup-compatibility/2006">
    <mc:Choice Requires="x15">
      <x15ac:absPath xmlns:x15ac="http://schemas.microsoft.com/office/spreadsheetml/2010/11/ac" url="C:\Users\Tom Clifford\Downloads\"/>
    </mc:Choice>
  </mc:AlternateContent>
  <xr:revisionPtr revIDLastSave="0" documentId="13_ncr:1_{7E02AFCD-16CF-4968-B6B6-7328A19FCE93}" xr6:coauthVersionLast="47" xr6:coauthVersionMax="47" xr10:uidLastSave="{00000000-0000-0000-0000-000000000000}"/>
  <bookViews>
    <workbookView xWindow="-120" yWindow="-120" windowWidth="29040" windowHeight="15840" xr2:uid="{00000000-000D-0000-FFFF-FFFF00000000}"/>
  </bookViews>
  <sheets>
    <sheet name="Cover sheet and methodology" sheetId="3" r:id="rId1"/>
    <sheet name="Contents" sheetId="2" r:id="rId2"/>
    <sheet name="Tables" sheetId="1" r:id="rId3"/>
  </sheets>
  <definedNames>
    <definedName name="_xlnm._FilterDatabase" localSheetId="2" hidden="1">Tables!$A$1:$A$96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83" i="1" l="1"/>
  <c r="AR68" i="1"/>
  <c r="AR53" i="1"/>
  <c r="AR38" i="1"/>
  <c r="AR17" i="1"/>
  <c r="AR2" i="1"/>
  <c r="A3" i="2" s="1"/>
  <c r="A82" i="1"/>
  <c r="A67" i="1"/>
  <c r="A52" i="1"/>
  <c r="A37" i="1"/>
  <c r="A16" i="1"/>
  <c r="A1" i="1"/>
  <c r="A2" i="2" l="1"/>
  <c r="A7" i="2"/>
  <c r="A6" i="2"/>
  <c r="A5" i="2"/>
  <c r="A4" i="2"/>
</calcChain>
</file>

<file path=xl/sharedStrings.xml><?xml version="1.0" encoding="utf-8"?>
<sst xmlns="http://schemas.openxmlformats.org/spreadsheetml/2006/main" count="376" uniqueCount="116">
  <si>
    <t>Base: All Respondents</t>
  </si>
  <si>
    <t>Sex</t>
  </si>
  <si>
    <t>Age</t>
  </si>
  <si>
    <t>Region</t>
  </si>
  <si>
    <t>Highest level of qualification</t>
  </si>
  <si>
    <t>Household Income p.a.</t>
  </si>
  <si>
    <t>GE19 Vote</t>
  </si>
  <si>
    <t>EU16 Vote</t>
  </si>
  <si>
    <t>Total</t>
  </si>
  <si>
    <t>Female</t>
  </si>
  <si>
    <t>Male</t>
  </si>
  <si>
    <t>18-24</t>
  </si>
  <si>
    <t>25-34</t>
  </si>
  <si>
    <t>35-44</t>
  </si>
  <si>
    <t>45-54</t>
  </si>
  <si>
    <t>55-64</t>
  </si>
  <si>
    <t>65+</t>
  </si>
  <si>
    <t>London</t>
  </si>
  <si>
    <t>South</t>
  </si>
  <si>
    <t>Midlands</t>
  </si>
  <si>
    <t>North</t>
  </si>
  <si>
    <t>England</t>
  </si>
  <si>
    <t>Scotland</t>
  </si>
  <si>
    <t>Wales</t>
  </si>
  <si>
    <t>Northern Ireland</t>
  </si>
  <si>
    <t>No qualifications / Level 1</t>
  </si>
  <si>
    <t>Level 2 / Apprenticeship / Other</t>
  </si>
  <si>
    <t>Level 3</t>
  </si>
  <si>
    <t>Level 4+</t>
  </si>
  <si>
    <t>CON</t>
  </si>
  <si>
    <t>LAB</t>
  </si>
  <si>
    <t>LD</t>
  </si>
  <si>
    <t>OTH</t>
  </si>
  <si>
    <t>Leave</t>
  </si>
  <si>
    <t>Remain</t>
  </si>
  <si>
    <t>Unweighted Total</t>
  </si>
  <si>
    <t>Weighted Total</t>
  </si>
  <si>
    <t>Boris Johnson is fit to be an MP</t>
  </si>
  <si>
    <t>Boris Johnson is not fit to be an MP</t>
  </si>
  <si>
    <t>Don't know</t>
  </si>
  <si>
    <t>Suspension for 10+ days, which could trigger a by-election in his constituency</t>
  </si>
  <si>
    <t>A formal reprimand</t>
  </si>
  <si>
    <t>Requirement to make an oral or written formal apology</t>
  </si>
  <si>
    <t>Suspension from Parliament for fewer than 10 days meaning he can remain in Parliament as an MP</t>
  </si>
  <si>
    <t>No sanction</t>
  </si>
  <si>
    <t>-</t>
  </si>
  <si>
    <t>Table_Q3. Which of the following is closest to your view?</t>
  </si>
  <si>
    <t>Boris Johnson intentionally misled Parliament about events held at Downing St during lockdown</t>
  </si>
  <si>
    <t>Boris Johnson did not intentionally mislead Parliament intentionally about events held at Downing St during lockdown</t>
  </si>
  <si>
    <t>Table_Q4. Which of the following is closest to your view?</t>
  </si>
  <si>
    <t>The Privileges Committee should make Boris Johnson face a byelection in his constituency</t>
  </si>
  <si>
    <t>The Privileges Committee should not make Boris Johnson face a byelection in his constituency</t>
  </si>
  <si>
    <t>An MP who intentionally misled Parliament should have to face a byelection</t>
  </si>
  <si>
    <t>An MP who intentionally misled Parliament should not have to face a byelection</t>
  </si>
  <si>
    <t>I would want my MP to vote in favour of implementing this recommendation</t>
  </si>
  <si>
    <t>I would want my MP to vote against implementing this recommendation</t>
  </si>
  <si>
    <t>Table_Q1. After hearing about the investigation into ‘Partygate’ allegations and Boris Johnson’s appearance before the privileges committee, which of the following statements is closest to your view?</t>
  </si>
  <si>
    <t/>
  </si>
  <si>
    <t>Table_Q2. If the Privileges Committee finds that Boris Johnson did intentionally mislead Parliament, which of the following do you think would be the most appropriate sanction? </t>
  </si>
  <si>
    <t>Don’t know</t>
  </si>
  <si>
    <t>Table_Q5. Which of the following is closest to your view? </t>
  </si>
  <si>
    <t>Table_Q6. If the privileges committee recommends Boris Johnson be given a suspension of 10 or more days, which could trigger a byelection in his constituency,  which of the following is closest to your view</t>
  </si>
  <si>
    <t>£0 - £19,999</t>
  </si>
  <si>
    <t>£20,000 - £39,999</t>
  </si>
  <si>
    <t>£40,000+</t>
  </si>
  <si>
    <t>Table</t>
  </si>
  <si>
    <t>Question</t>
  </si>
  <si>
    <t>Base</t>
  </si>
  <si>
    <t>All Respondents</t>
  </si>
  <si>
    <t>Table_Q1</t>
  </si>
  <si>
    <t>Table_Q2</t>
  </si>
  <si>
    <t>Table_Q3</t>
  </si>
  <si>
    <t>Table_Q4</t>
  </si>
  <si>
    <t>Table_Q5</t>
  </si>
  <si>
    <t>Table_Q6</t>
  </si>
  <si>
    <t>After hearing about the investigation into ‘Partygate’ allegations and Boris Johnson’s appearance before the privileges committee, which of the following statements is closest to your view?</t>
  </si>
  <si>
    <t>If the Privileges Committee finds that Boris Johnson did intentionally mislead Parliament, which of the following do you think would be the most appropriate sanction? </t>
  </si>
  <si>
    <t>Which of the following is closest to your view?</t>
  </si>
  <si>
    <t>Which of the following is closest to your view? </t>
  </si>
  <si>
    <t>If the privileges committee recommends Boris Johnson be given a suspension of 10 or more days, which could trigger a byelection in his constituency,  which of the following is closest to your view</t>
  </si>
  <si>
    <t>Methodology</t>
  </si>
  <si>
    <t>Fieldwork Dates</t>
  </si>
  <si>
    <t>Data Weighting</t>
  </si>
  <si>
    <t>12th-15th May 2023</t>
  </si>
  <si>
    <t>Data were weighted to the profile of all adults in the UK aged 18+. Data were weighted by age, sex, region, highest level of qualification, annual equivalised household income, 2019 General Election Vote, and 2016 EU Referendum Vote.</t>
  </si>
  <si>
    <t>Targets for the weighted data were derived from Office for National Statistics Data and the results of the 2019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</si>
  <si>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</si>
  <si>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</si>
  <si>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</si>
  <si>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</si>
  <si>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</si>
  <si>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t>
  </si>
  <si>
    <t>For example, in a question where 50% (the worst case scenario as far as margin of error is concerned) gave a particular answer, given the sample of 1007 it is 95% certain that the ‘true’ value will fall within the range of 3.3% from the sample result.</t>
  </si>
  <si>
    <t>Subsamples from the cross-breaks will be subject to higher margin of error, conclusions drawn from crossbreaks with very small sub-samples should be treated with caution.</t>
  </si>
  <si>
    <t>Population Sampled</t>
  </si>
  <si>
    <t>People in the United Kingdom aged 18+</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</si>
  <si>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</si>
  <si>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</si>
  <si>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</si>
  <si>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Sample Size</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</si>
  <si>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</si>
  <si>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</si>
  <si>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</si>
  <si>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</si>
  <si>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</si>
  <si>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</si>
  <si>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</si>
  <si>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</si>
  <si>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</si>
  <si>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</si>
  <si>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</si>
  <si>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</si>
  <si>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Survation are Market Research Society company partners and  members of The British Polling Council.</t>
  </si>
  <si>
    <t>http://www.britishpollingcouncil.org</t>
  </si>
  <si>
    <t>Survation Ltd Registered in England &amp; Wales Number 07143509</t>
  </si>
  <si>
    <t>Topical Poll - 38 Degrees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</si>
</sst>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0"/>
      <color rgb="FF000000"/>
      <name val="Arial"/>
      <family val="2"/>
    </font>
    <font>
      <sz val="10"/>
      <color rgb="FF000000"/>
      <name val="Arial"/>
      <family val="2"/>
    </font>
    <font>
      <u/>
      <sz val="12"/>
      <color theme="10"/>
      <name val="Calibri"/>
      <family val="2"/>
      <scheme val="minor"/>
    </font>
    <font>
      <u/>
      <sz val="12"/>
      <color theme="4"/>
      <name val="Calibri"/>
      <family val="2"/>
      <scheme val="minor"/>
    </font>
    <font>
      <sz val="11"/>
      <color theme="1"/>
      <name val="Calibri"/>
      <family val="2"/>
      <scheme val="minor"/>
    </font>
    <font>
      <b/>
      <sz val="14"/>
      <color rgb="FF000000"/>
      <name val="Arial"/>
      <family val="2"/>
    </font>
    <font>
      <b/>
      <u/>
      <sz val="12"/>
      <color theme="4"/>
      <name val="Calibri"/>
      <family val="2"/>
      <scheme val="minor"/>
    </font>
    <font>
      <sz val="11"/>
      <color rgb="FF000000"/>
      <name val="Calibri"/>
      <family val="2"/>
      <scheme val="minor"/>
    </font>
    <font>
      <sz val="12"/>
      <color rgb="FF000000"/>
      <name val="Calibri"/>
      <family val="2"/>
      <scheme val="minor"/>
    </font>
    <font>
      <sz val="10"/>
      <color theme="1"/>
      <name val="Arial"/>
      <family val="2"/>
    </font>
    <font>
      <sz val="11"/>
      <color theme="0"/>
      <name val="Calibri"/>
      <family val="2"/>
      <scheme val="minor"/>
    </font>
    <font>
      <b/>
      <sz val="32"/>
      <color rgb="FF000000"/>
      <name val="Frank Regular"/>
      <family val="3"/>
    </font>
    <font>
      <b/>
      <sz val="36"/>
      <color rgb="FF000000"/>
      <name val="Frank Regular"/>
      <family val="3"/>
    </font>
    <font>
      <b/>
      <sz val="16"/>
      <color rgb="FF000000"/>
      <name val="Frank Regular"/>
      <family val="3"/>
    </font>
    <font>
      <sz val="11"/>
      <color rgb="FF000000"/>
      <name val="Frank Regular"/>
      <family val="3"/>
    </font>
    <font>
      <b/>
      <sz val="20"/>
      <color rgb="FF000000"/>
      <name val="Frank Regular"/>
      <family val="3"/>
    </font>
    <font>
      <sz val="11"/>
      <color rgb="FF000000"/>
      <name val="Times New Roman"/>
      <family val="1"/>
    </font>
    <font>
      <b/>
      <sz val="11"/>
      <color rgb="FF000000"/>
      <name val="Frank Regular"/>
      <family val="3"/>
    </font>
    <font>
      <sz val="11"/>
      <name val="Frank Regular"/>
      <family val="3"/>
    </font>
    <font>
      <sz val="11"/>
      <color rgb="FF000000"/>
      <name val="Cambria"/>
      <family val="1"/>
    </font>
    <font>
      <u/>
      <sz val="11"/>
      <color rgb="FF0563C1"/>
      <name val="Calibri"/>
      <family val="2"/>
      <scheme val="minor"/>
    </font>
    <font>
      <u/>
      <sz val="11"/>
      <color rgb="FF0563C1"/>
      <name val="Frank Regular"/>
      <family val="3"/>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E2DA"/>
        <bgColor rgb="FF000000"/>
      </patternFill>
    </fill>
    <fill>
      <patternFill patternType="solid">
        <fgColor rgb="FFE1E4DB"/>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2" fillId="0" borderId="0"/>
    <xf numFmtId="0" fontId="25" fillId="0" borderId="0"/>
    <xf numFmtId="0" fontId="25" fillId="0" borderId="0"/>
    <xf numFmtId="0" fontId="25" fillId="0" borderId="0"/>
    <xf numFmtId="0" fontId="38" fillId="0" borderId="0" applyNumberFormat="0" applyFill="0" applyBorder="0" applyAlignment="0" applyProtection="0"/>
    <xf numFmtId="0" fontId="38" fillId="0" borderId="0" applyNumberFormat="0" applyFill="0" applyBorder="0" applyAlignment="0" applyProtection="0"/>
  </cellStyleXfs>
  <cellXfs count="56">
    <xf numFmtId="0" fontId="0" fillId="0" borderId="0" xfId="0"/>
    <xf numFmtId="0" fontId="0" fillId="0" borderId="0" xfId="0" applyAlignment="1">
      <alignment horizontal="center" vertical="center"/>
    </xf>
    <xf numFmtId="2" fontId="19" fillId="33" borderId="16" xfId="0" applyNumberFormat="1" applyFont="1" applyFill="1" applyBorder="1" applyAlignment="1">
      <alignment horizontal="center" vertical="center" wrapText="1"/>
    </xf>
    <xf numFmtId="2" fontId="19" fillId="33" borderId="17" xfId="0" applyNumberFormat="1"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10" fontId="0" fillId="0" borderId="19" xfId="0" applyNumberFormat="1" applyBorder="1" applyAlignment="1">
      <alignment horizontal="center" vertical="center"/>
    </xf>
    <xf numFmtId="10" fontId="0" fillId="0" borderId="0" xfId="0" applyNumberFormat="1" applyAlignment="1">
      <alignment horizontal="center" vertical="center"/>
    </xf>
    <xf numFmtId="10" fontId="0" fillId="0" borderId="20" xfId="0" applyNumberFormat="1" applyBorder="1" applyAlignment="1">
      <alignment horizontal="center" vertical="center"/>
    </xf>
    <xf numFmtId="10" fontId="0" fillId="0" borderId="21" xfId="0" applyNumberFormat="1" applyBorder="1" applyAlignment="1">
      <alignment horizontal="center" vertical="center"/>
    </xf>
    <xf numFmtId="10" fontId="0" fillId="0" borderId="22" xfId="0" applyNumberFormat="1" applyBorder="1" applyAlignment="1">
      <alignment horizontal="center" vertical="center"/>
    </xf>
    <xf numFmtId="9" fontId="0" fillId="0" borderId="22" xfId="0" applyNumberFormat="1" applyBorder="1" applyAlignment="1">
      <alignment horizontal="center" vertical="center"/>
    </xf>
    <xf numFmtId="10" fontId="0" fillId="0" borderId="17" xfId="0" applyNumberFormat="1" applyBorder="1" applyAlignment="1">
      <alignment horizontal="center" vertical="center"/>
    </xf>
    <xf numFmtId="0" fontId="0" fillId="0" borderId="22" xfId="0" applyBorder="1" applyAlignment="1">
      <alignment horizontal="center" vertical="center"/>
    </xf>
    <xf numFmtId="9" fontId="0" fillId="0" borderId="0" xfId="0" applyNumberFormat="1" applyAlignment="1">
      <alignment horizontal="center" vertical="center"/>
    </xf>
    <xf numFmtId="9" fontId="0" fillId="0" borderId="20" xfId="0" applyNumberFormat="1" applyBorder="1" applyAlignment="1">
      <alignment horizontal="center" vertical="center"/>
    </xf>
    <xf numFmtId="0" fontId="21" fillId="0" borderId="0" xfId="42" applyFont="1"/>
    <xf numFmtId="0" fontId="16" fillId="0" borderId="0" xfId="0" applyFont="1"/>
    <xf numFmtId="0" fontId="23" fillId="33" borderId="23" xfId="43" applyFont="1" applyFill="1" applyBorder="1" applyAlignment="1">
      <alignment horizontal="center" vertical="center"/>
    </xf>
    <xf numFmtId="0" fontId="23" fillId="33" borderId="24" xfId="43" applyFont="1" applyFill="1" applyBorder="1" applyAlignment="1">
      <alignment horizontal="center" vertical="center"/>
    </xf>
    <xf numFmtId="0" fontId="23" fillId="33" borderId="25" xfId="43" applyFont="1" applyFill="1" applyBorder="1" applyAlignment="1">
      <alignment horizontal="center" vertical="center"/>
    </xf>
    <xf numFmtId="0" fontId="17" fillId="0" borderId="0" xfId="43" applyFont="1" applyAlignment="1">
      <alignment horizontal="left" vertical="center"/>
    </xf>
    <xf numFmtId="0" fontId="1" fillId="0" borderId="0" xfId="43" applyFont="1" applyAlignment="1">
      <alignment horizontal="left" vertical="center"/>
    </xf>
    <xf numFmtId="0" fontId="24" fillId="34" borderId="18" xfId="42" applyFont="1" applyFill="1" applyBorder="1" applyAlignment="1">
      <alignment horizontal="center" vertical="center"/>
    </xf>
    <xf numFmtId="0" fontId="26" fillId="0" borderId="26" xfId="44" applyFont="1" applyBorder="1" applyAlignment="1">
      <alignment horizontal="left" vertical="center"/>
    </xf>
    <xf numFmtId="0" fontId="26" fillId="0" borderId="27" xfId="44" applyFont="1" applyBorder="1" applyAlignment="1">
      <alignment horizontal="center" vertical="center"/>
    </xf>
    <xf numFmtId="0" fontId="17" fillId="0" borderId="0" xfId="0" applyFont="1"/>
    <xf numFmtId="0" fontId="26" fillId="0" borderId="26" xfId="44" applyFont="1" applyBorder="1" applyAlignment="1">
      <alignment horizontal="left" vertical="center" wrapText="1"/>
    </xf>
    <xf numFmtId="0" fontId="27" fillId="0" borderId="0" xfId="43" applyFont="1" applyAlignment="1">
      <alignment horizontal="center"/>
    </xf>
    <xf numFmtId="0" fontId="25" fillId="0" borderId="0" xfId="44"/>
    <xf numFmtId="0" fontId="25" fillId="0" borderId="0" xfId="44" applyAlignment="1">
      <alignment horizontal="center"/>
    </xf>
    <xf numFmtId="0" fontId="28" fillId="0" borderId="0" xfId="43" applyFont="1"/>
    <xf numFmtId="0" fontId="22" fillId="0" borderId="0" xfId="43"/>
    <xf numFmtId="2" fontId="18" fillId="33" borderId="11" xfId="0" applyNumberFormat="1" applyFont="1" applyFill="1" applyBorder="1" applyAlignment="1">
      <alignment horizontal="center" vertical="center"/>
    </xf>
    <xf numFmtId="2" fontId="18" fillId="33" borderId="13" xfId="0" applyNumberFormat="1" applyFont="1" applyFill="1" applyBorder="1" applyAlignment="1">
      <alignment horizontal="center" vertical="center"/>
    </xf>
    <xf numFmtId="2" fontId="18" fillId="33" borderId="14" xfId="0" applyNumberFormat="1" applyFont="1" applyFill="1" applyBorder="1" applyAlignment="1">
      <alignment horizontal="center" vertical="center"/>
    </xf>
    <xf numFmtId="2" fontId="18" fillId="33" borderId="10" xfId="0" applyNumberFormat="1" applyFont="1" applyFill="1" applyBorder="1" applyAlignment="1">
      <alignment horizontal="center" vertical="center"/>
    </xf>
    <xf numFmtId="2" fontId="18" fillId="33" borderId="15" xfId="0" applyNumberFormat="1" applyFont="1" applyFill="1" applyBorder="1" applyAlignment="1">
      <alignment horizontal="center" vertical="center"/>
    </xf>
    <xf numFmtId="2" fontId="18" fillId="33" borderId="12" xfId="0" applyNumberFormat="1" applyFont="1" applyFill="1" applyBorder="1" applyAlignment="1">
      <alignment horizontal="center" vertical="center"/>
    </xf>
    <xf numFmtId="0" fontId="29" fillId="33" borderId="0" xfId="45" applyFont="1" applyFill="1"/>
    <xf numFmtId="0" fontId="0" fillId="33" borderId="0" xfId="46" applyFont="1" applyFill="1"/>
    <xf numFmtId="0" fontId="25" fillId="33" borderId="0" xfId="46" applyFill="1"/>
    <xf numFmtId="0" fontId="30" fillId="33" borderId="0" xfId="45" applyFont="1" applyFill="1"/>
    <xf numFmtId="0" fontId="0" fillId="33" borderId="0" xfId="45" applyFont="1" applyFill="1"/>
    <xf numFmtId="0" fontId="31" fillId="33" borderId="0" xfId="45" applyFont="1" applyFill="1"/>
    <xf numFmtId="0" fontId="32" fillId="33" borderId="0" xfId="45" applyFont="1" applyFill="1"/>
    <xf numFmtId="0" fontId="33" fillId="33" borderId="0" xfId="45" applyFont="1" applyFill="1" applyAlignment="1">
      <alignment vertical="center"/>
    </xf>
    <xf numFmtId="0" fontId="34" fillId="33" borderId="0" xfId="45" applyFont="1" applyFill="1" applyAlignment="1">
      <alignment vertical="center"/>
    </xf>
    <xf numFmtId="0" fontId="35" fillId="33" borderId="0" xfId="45" applyFont="1" applyFill="1" applyAlignment="1">
      <alignment vertical="center"/>
    </xf>
    <xf numFmtId="0" fontId="32" fillId="33" borderId="0" xfId="45" applyFont="1" applyFill="1" applyAlignment="1">
      <alignment vertical="center"/>
    </xf>
    <xf numFmtId="0" fontId="36" fillId="33" borderId="0" xfId="45" applyFont="1" applyFill="1" applyAlignment="1">
      <alignment vertical="center"/>
    </xf>
    <xf numFmtId="0" fontId="37" fillId="33" borderId="0" xfId="45" applyFont="1" applyFill="1" applyAlignment="1">
      <alignment vertical="center"/>
    </xf>
    <xf numFmtId="0" fontId="35" fillId="33" borderId="0" xfId="45" applyFont="1" applyFill="1"/>
    <xf numFmtId="3" fontId="32" fillId="33" borderId="0" xfId="45" applyNumberFormat="1" applyFont="1" applyFill="1" applyAlignment="1">
      <alignment vertical="center"/>
    </xf>
    <xf numFmtId="0" fontId="38" fillId="33" borderId="0" xfId="47" applyFill="1" applyBorder="1"/>
    <xf numFmtId="0" fontId="39" fillId="33" borderId="0" xfId="48" applyFont="1" applyFill="1" applyBorder="1"/>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3" xfId="48" xr:uid="{D8006471-33CB-4F7D-9F88-090464263F94}"/>
    <cellStyle name="Hyperlink 3" xfId="47" xr:uid="{C3D65AA0-E13A-4E2F-BACE-4FA9142F5BF5}"/>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2 2 2" xfId="45" xr:uid="{E25FB430-8E34-4CD1-B6E4-7233380A1BE2}"/>
    <cellStyle name="Normal 3" xfId="44" xr:uid="{00000000-0005-0000-0000-000027000000}"/>
    <cellStyle name="Normal 3 3" xfId="46" xr:uid="{7717AAA6-3277-4E7E-AD34-528C66E2C7C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398822</xdr:colOff>
      <xdr:row>9</xdr:row>
      <xdr:rowOff>123825</xdr:rowOff>
    </xdr:to>
    <xdr:pic>
      <xdr:nvPicPr>
        <xdr:cNvPr id="4" name="Picture 3">
          <a:extLst>
            <a:ext uri="{FF2B5EF4-FFF2-40B4-BE49-F238E27FC236}">
              <a16:creationId xmlns:a16="http://schemas.microsoft.com/office/drawing/2014/main" id="{C7A8866F-405E-2C31-F18F-2DCC4D4AA985}"/>
            </a:ext>
          </a:extLst>
        </xdr:cNvPr>
        <xdr:cNvPicPr>
          <a:picLocks noChangeAspect="1"/>
        </xdr:cNvPicPr>
      </xdr:nvPicPr>
      <xdr:blipFill>
        <a:blip xmlns:r="http://schemas.openxmlformats.org/officeDocument/2006/relationships" r:embed="rId1"/>
        <a:stretch>
          <a:fillRect/>
        </a:stretch>
      </xdr:blipFill>
      <xdr:spPr>
        <a:xfrm>
          <a:off x="0" y="542925"/>
          <a:ext cx="3180122" cy="2190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1186A-93EF-4344-BF11-1BF592CBF51F}">
  <dimension ref="A1:AE46"/>
  <sheetViews>
    <sheetView showGridLines="0" tabSelected="1" workbookViewId="0"/>
  </sheetViews>
  <sheetFormatPr defaultColWidth="9.125" defaultRowHeight="15"/>
  <cols>
    <col min="1" max="4" width="9.125" style="41"/>
    <col min="5" max="5" width="11.5" style="41" customWidth="1"/>
    <col min="6" max="16384" width="9.125" style="41"/>
  </cols>
  <sheetData>
    <row r="1" spans="1:31" ht="42.75">
      <c r="A1" s="39" t="s">
        <v>115</v>
      </c>
      <c r="B1" s="39"/>
      <c r="C1" s="39"/>
      <c r="D1" s="39"/>
      <c r="E1" s="39"/>
      <c r="F1" s="39"/>
      <c r="G1" s="39"/>
      <c r="H1" s="40"/>
      <c r="I1" s="40"/>
      <c r="J1" s="40"/>
      <c r="K1" s="40"/>
      <c r="L1" s="40"/>
      <c r="M1" s="40"/>
      <c r="N1" s="40"/>
      <c r="O1" s="40"/>
      <c r="P1" s="40"/>
      <c r="Q1" s="40"/>
      <c r="R1" s="40"/>
      <c r="S1" s="40"/>
      <c r="T1" s="40"/>
      <c r="U1" s="40"/>
      <c r="V1" s="40"/>
      <c r="W1" s="40"/>
      <c r="X1" s="40"/>
      <c r="Y1" s="40"/>
      <c r="Z1" s="40"/>
      <c r="AA1" s="40"/>
      <c r="AB1" s="40"/>
      <c r="AC1" s="40"/>
      <c r="AD1" s="40"/>
      <c r="AE1" s="40"/>
    </row>
    <row r="2" spans="1:31" ht="47.25">
      <c r="A2"/>
      <c r="B2" s="42"/>
      <c r="C2" s="42"/>
      <c r="D2" s="42"/>
      <c r="E2" s="42"/>
      <c r="F2" s="43"/>
      <c r="G2" s="40"/>
      <c r="H2" s="40"/>
      <c r="I2" s="40"/>
      <c r="J2" s="40"/>
      <c r="K2" s="40"/>
      <c r="L2" s="40"/>
      <c r="M2" s="40"/>
      <c r="N2" s="40"/>
      <c r="O2" s="40"/>
      <c r="P2" s="40"/>
      <c r="Q2" s="40"/>
      <c r="R2" s="40"/>
      <c r="S2" s="40"/>
      <c r="T2" s="40"/>
      <c r="U2" s="40"/>
      <c r="V2" s="40"/>
      <c r="W2" s="40"/>
      <c r="X2" s="40"/>
      <c r="Y2" s="40"/>
      <c r="Z2" s="40"/>
      <c r="AA2" s="40"/>
      <c r="AB2" s="40"/>
      <c r="AC2" s="40"/>
      <c r="AD2" s="40"/>
      <c r="AE2" s="40"/>
    </row>
    <row r="3" spans="1:31" ht="21">
      <c r="A3" s="44"/>
      <c r="B3" s="45"/>
      <c r="C3" s="45"/>
      <c r="D3" s="45"/>
      <c r="E3" s="45"/>
      <c r="F3" s="43"/>
      <c r="G3" s="40"/>
      <c r="H3" s="40"/>
      <c r="I3" s="40"/>
      <c r="J3" s="40"/>
      <c r="K3" s="40"/>
      <c r="L3" s="40"/>
      <c r="M3" s="40"/>
      <c r="N3" s="40"/>
      <c r="O3" s="40"/>
      <c r="P3" s="40"/>
      <c r="Q3" s="40"/>
      <c r="R3" s="40"/>
      <c r="S3" s="40"/>
      <c r="T3" s="40"/>
      <c r="U3" s="40"/>
      <c r="V3" s="40"/>
      <c r="W3" s="40"/>
      <c r="X3" s="40"/>
      <c r="Y3" s="40"/>
      <c r="Z3" s="40"/>
      <c r="AA3" s="40"/>
      <c r="AB3" s="40"/>
      <c r="AC3" s="40"/>
      <c r="AD3" s="40"/>
      <c r="AE3" s="40"/>
    </row>
    <row r="4" spans="1:31" ht="15.75">
      <c r="A4" s="45"/>
      <c r="B4" s="45"/>
      <c r="C4" s="45"/>
      <c r="D4" s="45"/>
      <c r="E4" s="45"/>
      <c r="F4" s="43"/>
      <c r="G4" s="40"/>
      <c r="H4" s="40"/>
      <c r="I4" s="40"/>
      <c r="J4" s="40"/>
      <c r="K4" s="40"/>
      <c r="L4" s="40"/>
      <c r="M4" s="40"/>
      <c r="N4" s="40"/>
      <c r="O4" s="40"/>
      <c r="P4" s="40"/>
      <c r="Q4" s="40"/>
      <c r="R4" s="40"/>
      <c r="S4" s="40"/>
      <c r="T4" s="40"/>
      <c r="U4" s="40"/>
      <c r="V4" s="40"/>
      <c r="W4" s="40"/>
      <c r="X4" s="40"/>
      <c r="Y4" s="40"/>
      <c r="Z4" s="40"/>
      <c r="AA4" s="40"/>
      <c r="AB4" s="40"/>
      <c r="AC4" s="40"/>
      <c r="AD4" s="40"/>
      <c r="AE4" s="40"/>
    </row>
    <row r="5" spans="1:31" ht="15.75">
      <c r="A5" s="43"/>
      <c r="B5" s="45"/>
      <c r="C5" s="45"/>
      <c r="D5" s="45"/>
      <c r="E5" s="45"/>
      <c r="F5" s="43"/>
      <c r="G5" s="40"/>
      <c r="H5" s="40"/>
      <c r="I5" s="40"/>
      <c r="J5" s="40"/>
      <c r="K5" s="40"/>
      <c r="L5" s="40"/>
      <c r="M5" s="40"/>
      <c r="N5" s="40"/>
      <c r="O5" s="40"/>
      <c r="P5" s="40"/>
      <c r="Q5" s="40"/>
      <c r="R5" s="40"/>
      <c r="S5" s="40"/>
      <c r="T5" s="40"/>
      <c r="U5" s="40"/>
      <c r="V5" s="40"/>
      <c r="W5" s="40"/>
      <c r="X5" s="40"/>
      <c r="Y5" s="40"/>
      <c r="Z5" s="40"/>
      <c r="AA5" s="40"/>
      <c r="AB5" s="40"/>
      <c r="AC5" s="40"/>
      <c r="AD5" s="40"/>
      <c r="AE5" s="40"/>
    </row>
    <row r="6" spans="1:31" ht="15.75">
      <c r="A6" s="43"/>
      <c r="B6" s="45"/>
      <c r="C6" s="45"/>
      <c r="D6" s="45"/>
      <c r="E6" s="45"/>
      <c r="F6" s="43"/>
      <c r="G6" s="40"/>
      <c r="H6" s="40"/>
      <c r="I6" s="40"/>
      <c r="J6" s="40"/>
      <c r="K6" s="40"/>
      <c r="L6" s="40"/>
      <c r="M6" s="40"/>
      <c r="N6" s="40"/>
      <c r="O6" s="40"/>
      <c r="P6" s="40"/>
      <c r="Q6" s="40"/>
      <c r="R6" s="40"/>
      <c r="S6" s="40"/>
      <c r="T6" s="40"/>
      <c r="U6" s="40"/>
      <c r="V6" s="40"/>
      <c r="W6" s="40"/>
      <c r="X6" s="40"/>
      <c r="Y6" s="40"/>
      <c r="Z6" s="40"/>
      <c r="AA6" s="40"/>
      <c r="AB6" s="40"/>
      <c r="AC6" s="40"/>
      <c r="AD6" s="40"/>
      <c r="AE6" s="40"/>
    </row>
    <row r="7" spans="1:31" ht="15.75">
      <c r="A7" s="45"/>
      <c r="B7" s="45"/>
      <c r="C7" s="45"/>
      <c r="D7" s="45"/>
      <c r="E7" s="43"/>
      <c r="F7" s="43"/>
      <c r="G7" s="40"/>
      <c r="H7" s="40"/>
      <c r="I7" s="40"/>
      <c r="J7" s="40"/>
      <c r="K7" s="40"/>
      <c r="L7" s="40"/>
      <c r="M7" s="40"/>
      <c r="N7" s="40"/>
      <c r="O7" s="40"/>
      <c r="P7" s="40"/>
      <c r="Q7" s="40"/>
      <c r="R7" s="40"/>
      <c r="S7" s="40"/>
      <c r="T7" s="40"/>
      <c r="U7" s="40"/>
      <c r="V7" s="40"/>
      <c r="W7" s="40"/>
      <c r="X7" s="40"/>
      <c r="Y7" s="40"/>
      <c r="Z7" s="40"/>
      <c r="AA7" s="40"/>
      <c r="AB7" s="40"/>
      <c r="AC7" s="40"/>
      <c r="AD7" s="40"/>
      <c r="AE7" s="40"/>
    </row>
    <row r="8" spans="1:31" ht="15.75">
      <c r="A8" s="45"/>
      <c r="B8" s="45"/>
      <c r="C8" s="45"/>
      <c r="D8" s="45"/>
      <c r="E8" s="43"/>
      <c r="F8" s="43"/>
      <c r="G8" s="40"/>
      <c r="H8" s="40"/>
      <c r="I8" s="40"/>
      <c r="J8" s="40"/>
      <c r="K8" s="40"/>
      <c r="L8" s="40"/>
      <c r="M8" s="40"/>
      <c r="N8" s="40"/>
      <c r="O8" s="40"/>
      <c r="P8" s="40"/>
      <c r="Q8" s="40"/>
      <c r="R8" s="40"/>
      <c r="S8" s="40"/>
      <c r="T8" s="40"/>
      <c r="U8" s="40"/>
      <c r="V8" s="40"/>
      <c r="W8" s="40"/>
      <c r="X8" s="40"/>
      <c r="Y8" s="40"/>
      <c r="Z8" s="40"/>
      <c r="AA8" s="40"/>
      <c r="AB8" s="40"/>
      <c r="AC8" s="40"/>
      <c r="AD8" s="40"/>
      <c r="AE8" s="40"/>
    </row>
    <row r="9" spans="1:31" ht="15.75">
      <c r="A9" s="45"/>
      <c r="B9" s="45"/>
      <c r="C9" s="45"/>
      <c r="D9" s="45"/>
      <c r="E9" s="43"/>
      <c r="F9" s="43"/>
      <c r="G9" s="40"/>
      <c r="H9" s="40"/>
      <c r="I9" s="40"/>
      <c r="J9" s="40"/>
      <c r="K9" s="40"/>
      <c r="L9" s="40"/>
      <c r="M9" s="40"/>
      <c r="N9" s="40"/>
      <c r="O9" s="40"/>
      <c r="P9" s="40"/>
      <c r="Q9" s="40"/>
      <c r="R9" s="40"/>
      <c r="S9" s="40"/>
      <c r="T9" s="40"/>
      <c r="U9" s="40"/>
      <c r="V9" s="40"/>
      <c r="W9" s="40"/>
      <c r="X9" s="40"/>
      <c r="Y9" s="40"/>
      <c r="Z9" s="40"/>
      <c r="AA9" s="40"/>
      <c r="AB9" s="40"/>
      <c r="AC9" s="40"/>
      <c r="AD9" s="40"/>
      <c r="AE9" s="40"/>
    </row>
    <row r="10" spans="1:31" ht="15.75">
      <c r="A10" s="45"/>
      <c r="B10" s="45"/>
      <c r="C10" s="45"/>
      <c r="D10" s="45"/>
      <c r="E10" s="43"/>
      <c r="F10" s="43"/>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row>
    <row r="11" spans="1:31" ht="27">
      <c r="A11" s="46" t="s">
        <v>80</v>
      </c>
      <c r="B11" s="46"/>
      <c r="C11" s="46"/>
      <c r="D11" s="45"/>
      <c r="E11" s="45"/>
      <c r="F11" s="45"/>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row>
    <row r="12" spans="1:31" ht="15.75">
      <c r="A12" s="47"/>
      <c r="B12" s="45"/>
      <c r="C12" s="45"/>
      <c r="D12" s="45"/>
      <c r="E12" s="43"/>
      <c r="F12" s="43"/>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row>
    <row r="13" spans="1:31" ht="15.75">
      <c r="A13" s="48" t="s">
        <v>81</v>
      </c>
      <c r="B13" s="48"/>
      <c r="C13" s="45"/>
      <c r="D13" s="45"/>
      <c r="E13" s="43"/>
      <c r="F13" s="48" t="s">
        <v>82</v>
      </c>
      <c r="G13" s="48"/>
      <c r="H13" s="40"/>
      <c r="I13" s="40"/>
      <c r="J13" s="40"/>
      <c r="K13" s="40"/>
      <c r="L13" s="40"/>
      <c r="M13" s="40"/>
      <c r="N13" s="40"/>
      <c r="O13" s="40"/>
      <c r="P13" s="40"/>
      <c r="Q13" s="40"/>
      <c r="R13" s="40"/>
      <c r="S13" s="40"/>
      <c r="T13" s="40"/>
      <c r="U13" s="40"/>
      <c r="V13" s="40"/>
      <c r="W13" s="40"/>
      <c r="X13" s="40"/>
      <c r="Y13" s="40"/>
      <c r="Z13" s="40"/>
      <c r="AA13" s="40"/>
      <c r="AB13" s="40"/>
      <c r="AC13" s="40"/>
      <c r="AD13" s="40"/>
      <c r="AE13" s="40"/>
    </row>
    <row r="14" spans="1:31" ht="15.75">
      <c r="A14" s="49" t="s">
        <v>83</v>
      </c>
      <c r="B14" s="49"/>
      <c r="C14" s="49"/>
      <c r="D14" s="45"/>
      <c r="E14" s="43"/>
      <c r="F14" s="50" t="s">
        <v>84</v>
      </c>
      <c r="G14" s="49"/>
      <c r="H14" s="49"/>
      <c r="I14" s="49"/>
      <c r="J14" s="49"/>
      <c r="K14" s="49"/>
      <c r="L14" s="49"/>
      <c r="M14" s="49"/>
      <c r="N14" s="49"/>
      <c r="O14" s="49"/>
      <c r="P14" s="49"/>
      <c r="Q14" s="49"/>
      <c r="R14" s="49"/>
      <c r="S14" s="49"/>
      <c r="T14" s="49"/>
      <c r="U14" s="49"/>
      <c r="V14" s="40"/>
      <c r="W14" s="40"/>
      <c r="X14" s="40"/>
      <c r="Y14" s="40"/>
      <c r="Z14" s="40"/>
      <c r="AA14" s="40"/>
      <c r="AB14" s="40"/>
      <c r="AC14" s="40"/>
      <c r="AD14" s="40"/>
      <c r="AE14" s="40"/>
    </row>
    <row r="15" spans="1:31" ht="15.75">
      <c r="A15" s="51"/>
      <c r="B15" s="45"/>
      <c r="C15" s="45"/>
      <c r="D15" s="45"/>
      <c r="E15" s="43"/>
      <c r="F15" s="49" t="s">
        <v>85</v>
      </c>
      <c r="G15" s="49"/>
      <c r="H15" s="49"/>
      <c r="I15" s="49"/>
      <c r="J15" s="49"/>
      <c r="K15" s="49"/>
      <c r="L15" s="49"/>
      <c r="M15" s="40"/>
      <c r="N15" s="40"/>
      <c r="O15" s="40"/>
      <c r="P15" s="40"/>
      <c r="Q15" s="40"/>
      <c r="R15" s="40"/>
      <c r="S15" s="40"/>
      <c r="T15" s="40"/>
      <c r="U15" s="40"/>
      <c r="V15" s="40"/>
      <c r="W15" s="40"/>
      <c r="X15" s="40"/>
      <c r="Y15" s="40"/>
      <c r="Z15" s="40"/>
      <c r="AA15" s="40"/>
      <c r="AB15" s="40"/>
      <c r="AC15" s="40"/>
      <c r="AD15" s="40"/>
      <c r="AE15" s="40"/>
    </row>
    <row r="16" spans="1:31" ht="15.75">
      <c r="A16" s="48" t="s">
        <v>86</v>
      </c>
      <c r="B16" s="48"/>
      <c r="C16" s="48"/>
      <c r="D16" s="45"/>
      <c r="E16" s="43"/>
      <c r="F16" s="43"/>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row>
    <row r="17" spans="1:31" ht="15.75">
      <c r="A17" s="49" t="s">
        <v>87</v>
      </c>
      <c r="B17" s="49"/>
      <c r="C17" s="49"/>
      <c r="D17" s="49"/>
      <c r="E17" s="49"/>
      <c r="F17" s="48" t="s">
        <v>88</v>
      </c>
      <c r="G17" s="48"/>
      <c r="H17" s="40"/>
      <c r="I17" s="40"/>
      <c r="J17" s="40"/>
      <c r="K17" s="40"/>
      <c r="L17" s="40"/>
      <c r="M17" s="40"/>
      <c r="N17" s="40"/>
      <c r="O17" s="40"/>
      <c r="P17" s="40"/>
      <c r="Q17" s="40"/>
      <c r="R17" s="40"/>
      <c r="S17" s="40"/>
      <c r="T17" s="40"/>
      <c r="U17" s="40"/>
      <c r="V17" s="40"/>
      <c r="W17" s="40"/>
      <c r="X17" s="40"/>
      <c r="Y17" s="40"/>
      <c r="Z17" s="40"/>
      <c r="AA17" s="40"/>
      <c r="AB17" s="40"/>
      <c r="AC17" s="40"/>
      <c r="AD17" s="40"/>
      <c r="AE17" s="40"/>
    </row>
    <row r="18" spans="1:31" ht="15.75">
      <c r="A18" s="49" t="s">
        <v>89</v>
      </c>
      <c r="B18" s="49"/>
      <c r="C18" s="49"/>
      <c r="D18" s="49"/>
      <c r="E18" s="49"/>
      <c r="F18" s="49" t="s">
        <v>90</v>
      </c>
      <c r="G18" s="49"/>
      <c r="H18" s="49"/>
      <c r="I18" s="49"/>
      <c r="J18" s="49"/>
      <c r="K18" s="49"/>
      <c r="L18" s="49"/>
      <c r="M18" s="49"/>
      <c r="N18" s="49"/>
      <c r="O18" s="49"/>
      <c r="P18" s="49"/>
      <c r="Q18" s="49"/>
      <c r="R18" s="49"/>
      <c r="S18" s="49"/>
      <c r="T18" s="49"/>
      <c r="U18" s="49"/>
      <c r="V18" s="49"/>
      <c r="W18" s="40"/>
      <c r="X18" s="40"/>
      <c r="Y18" s="40"/>
      <c r="Z18" s="40"/>
      <c r="AA18" s="40"/>
      <c r="AB18" s="40"/>
      <c r="AC18" s="40"/>
      <c r="AD18" s="40"/>
      <c r="AE18" s="40"/>
    </row>
    <row r="19" spans="1:31" ht="15.75">
      <c r="A19" s="49" t="s">
        <v>91</v>
      </c>
      <c r="B19" s="49"/>
      <c r="C19" s="49"/>
      <c r="D19" s="45"/>
      <c r="E19" s="43"/>
      <c r="F19" s="49" t="s">
        <v>92</v>
      </c>
      <c r="G19" s="49"/>
      <c r="H19" s="49"/>
      <c r="I19" s="49"/>
      <c r="J19" s="49"/>
      <c r="K19" s="49"/>
      <c r="L19" s="49"/>
      <c r="M19" s="49"/>
      <c r="N19" s="49"/>
      <c r="O19" s="49"/>
      <c r="P19" s="49"/>
      <c r="Q19" s="49"/>
      <c r="R19" s="49"/>
      <c r="S19" s="49"/>
      <c r="T19" s="49"/>
      <c r="U19" s="49"/>
      <c r="V19" s="49"/>
      <c r="W19" s="49"/>
      <c r="X19" s="49"/>
      <c r="Y19" s="49"/>
      <c r="Z19" s="49"/>
      <c r="AA19" s="49"/>
      <c r="AB19" s="49"/>
      <c r="AC19" s="49"/>
      <c r="AD19" s="49"/>
      <c r="AE19" s="40"/>
    </row>
    <row r="20" spans="1:31" ht="15.75">
      <c r="A20" s="49"/>
      <c r="B20" s="45"/>
      <c r="C20" s="45"/>
      <c r="D20" s="45"/>
      <c r="E20" s="43"/>
      <c r="F20" s="49" t="s">
        <v>93</v>
      </c>
      <c r="G20" s="49"/>
      <c r="H20" s="49"/>
      <c r="I20" s="49"/>
      <c r="J20" s="49"/>
      <c r="K20" s="49"/>
      <c r="L20" s="49"/>
      <c r="M20" s="49"/>
      <c r="N20" s="49"/>
      <c r="O20" s="49"/>
      <c r="P20" s="49"/>
      <c r="Q20" s="49"/>
      <c r="R20" s="49"/>
      <c r="S20" s="49"/>
      <c r="T20" s="49"/>
      <c r="U20" s="49"/>
      <c r="V20" s="49"/>
      <c r="W20" s="49"/>
      <c r="X20" s="40"/>
      <c r="Y20" s="40"/>
      <c r="Z20" s="40"/>
      <c r="AA20" s="40"/>
      <c r="AB20" s="40"/>
      <c r="AC20" s="40"/>
      <c r="AD20" s="40"/>
      <c r="AE20" s="40"/>
    </row>
    <row r="21" spans="1:31" ht="15.75">
      <c r="A21" s="48" t="s">
        <v>94</v>
      </c>
      <c r="B21" s="48"/>
      <c r="C21" s="48"/>
      <c r="D21" s="45"/>
      <c r="E21" s="43"/>
      <c r="F21" s="48"/>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row>
    <row r="22" spans="1:31" ht="16.5">
      <c r="A22" s="49" t="s">
        <v>95</v>
      </c>
      <c r="B22" s="49"/>
      <c r="C22" s="49"/>
      <c r="D22" s="49"/>
      <c r="E22" s="49"/>
      <c r="F22" s="52" t="s">
        <v>96</v>
      </c>
      <c r="G22" s="52"/>
      <c r="H22" s="52"/>
      <c r="I22" s="40"/>
      <c r="J22" s="40"/>
      <c r="K22" s="40"/>
      <c r="L22" s="40"/>
      <c r="M22" s="40"/>
      <c r="N22" s="40"/>
      <c r="O22" s="40"/>
      <c r="P22" s="40"/>
      <c r="Q22" s="40"/>
      <c r="R22" s="40"/>
      <c r="S22" s="40"/>
      <c r="T22" s="40"/>
      <c r="U22" s="40"/>
      <c r="V22" s="40"/>
      <c r="W22" s="40"/>
      <c r="X22" s="40"/>
      <c r="Y22" s="40"/>
      <c r="Z22" s="40"/>
      <c r="AA22" s="40"/>
      <c r="AB22" s="40"/>
      <c r="AC22" s="40"/>
      <c r="AD22" s="40"/>
      <c r="AE22" s="40"/>
    </row>
    <row r="23" spans="1:31" ht="15.75">
      <c r="A23" s="49"/>
      <c r="B23" s="45"/>
      <c r="C23" s="45"/>
      <c r="D23" s="45"/>
      <c r="E23" s="43"/>
      <c r="F23" s="45" t="s">
        <v>97</v>
      </c>
      <c r="G23" s="45"/>
      <c r="H23" s="45"/>
      <c r="I23" s="45"/>
      <c r="J23" s="45"/>
      <c r="K23" s="45"/>
      <c r="L23" s="45"/>
      <c r="M23" s="45"/>
      <c r="N23" s="45"/>
      <c r="O23" s="45"/>
      <c r="P23" s="45"/>
      <c r="Q23" s="45"/>
      <c r="R23" s="45"/>
      <c r="S23" s="45"/>
      <c r="T23" s="45"/>
      <c r="U23" s="45"/>
      <c r="V23" s="45"/>
      <c r="W23" s="45"/>
      <c r="X23" s="40"/>
      <c r="Y23" s="40"/>
      <c r="Z23" s="40"/>
      <c r="AA23" s="40"/>
      <c r="AB23" s="40"/>
      <c r="AC23" s="40"/>
      <c r="AD23" s="40"/>
      <c r="AE23" s="40"/>
    </row>
    <row r="24" spans="1:31" ht="15.75">
      <c r="A24" s="49"/>
      <c r="B24" s="45"/>
      <c r="C24" s="45"/>
      <c r="D24" s="45"/>
      <c r="E24" s="43"/>
      <c r="F24" s="45" t="s">
        <v>98</v>
      </c>
      <c r="G24" s="45"/>
      <c r="H24" s="45"/>
      <c r="I24" s="45"/>
      <c r="J24" s="45"/>
      <c r="K24" s="45"/>
      <c r="L24" s="45"/>
      <c r="M24" s="45"/>
      <c r="N24" s="45"/>
      <c r="O24" s="45"/>
      <c r="P24" s="45"/>
      <c r="Q24" s="45"/>
      <c r="R24" s="45"/>
      <c r="S24" s="40"/>
      <c r="T24" s="40"/>
      <c r="U24" s="40"/>
      <c r="V24" s="40"/>
      <c r="W24" s="40"/>
      <c r="X24" s="40"/>
      <c r="Y24" s="40"/>
      <c r="Z24" s="40"/>
      <c r="AA24" s="40"/>
      <c r="AB24" s="40"/>
      <c r="AC24" s="40"/>
      <c r="AD24" s="40"/>
      <c r="AE24" s="40"/>
    </row>
    <row r="25" spans="1:31" ht="15.75">
      <c r="A25" s="48" t="s">
        <v>99</v>
      </c>
      <c r="B25" s="48"/>
      <c r="C25" s="45"/>
      <c r="D25" s="45"/>
      <c r="E25" s="43"/>
      <c r="F25" s="45" t="s">
        <v>100</v>
      </c>
      <c r="G25" s="45"/>
      <c r="H25" s="45"/>
      <c r="I25" s="45"/>
      <c r="J25" s="45"/>
      <c r="K25" s="45"/>
      <c r="L25" s="45"/>
      <c r="M25" s="45"/>
      <c r="N25" s="45"/>
      <c r="O25" s="45"/>
      <c r="P25" s="45"/>
      <c r="Q25" s="45"/>
      <c r="R25" s="45"/>
      <c r="S25" s="45"/>
      <c r="T25" s="45"/>
      <c r="U25" s="45"/>
      <c r="V25" s="40"/>
      <c r="W25" s="40"/>
      <c r="X25" s="40"/>
      <c r="Y25" s="40"/>
      <c r="Z25" s="40"/>
      <c r="AA25" s="40"/>
      <c r="AB25" s="40"/>
      <c r="AC25" s="40"/>
      <c r="AD25" s="40"/>
      <c r="AE25" s="40"/>
    </row>
    <row r="26" spans="1:31" ht="15.75">
      <c r="A26" s="53">
        <v>1010</v>
      </c>
      <c r="B26" s="45"/>
      <c r="C26" s="45"/>
      <c r="D26" s="45"/>
      <c r="E26" s="43"/>
      <c r="F26" s="45" t="s">
        <v>101</v>
      </c>
      <c r="G26" s="45"/>
      <c r="H26" s="45"/>
      <c r="I26" s="45"/>
      <c r="J26" s="45"/>
      <c r="K26" s="45"/>
      <c r="L26" s="45"/>
      <c r="M26" s="45"/>
      <c r="N26" s="45"/>
      <c r="O26" s="45"/>
      <c r="P26" s="45"/>
      <c r="Q26" s="45"/>
      <c r="R26" s="45"/>
      <c r="S26" s="45"/>
      <c r="T26" s="40"/>
      <c r="U26" s="40"/>
      <c r="V26" s="40"/>
      <c r="W26" s="40"/>
      <c r="X26" s="40"/>
      <c r="Y26" s="40"/>
      <c r="Z26" s="40"/>
      <c r="AA26" s="40"/>
      <c r="AB26" s="40"/>
      <c r="AC26" s="40"/>
      <c r="AD26" s="40"/>
      <c r="AE26" s="40"/>
    </row>
    <row r="27" spans="1:31" ht="15.75">
      <c r="A27" s="49"/>
      <c r="B27" s="45"/>
      <c r="C27" s="45"/>
      <c r="D27" s="45"/>
      <c r="E27" s="43"/>
      <c r="F27" s="45" t="s">
        <v>102</v>
      </c>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row>
    <row r="28" spans="1:31" ht="15.75">
      <c r="A28" s="49"/>
      <c r="B28" s="45"/>
      <c r="C28" s="45"/>
      <c r="D28" s="45"/>
      <c r="E28" s="43"/>
      <c r="F28" s="45"/>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row>
    <row r="29" spans="1:31" ht="15.75">
      <c r="A29" s="48"/>
      <c r="B29" s="45"/>
      <c r="C29" s="45"/>
      <c r="D29" s="45"/>
      <c r="E29" s="43"/>
      <c r="F29" s="45" t="s">
        <v>103</v>
      </c>
      <c r="G29" s="45"/>
      <c r="H29" s="45"/>
      <c r="I29" s="45"/>
      <c r="J29" s="45"/>
      <c r="K29" s="45"/>
      <c r="L29" s="45"/>
      <c r="M29" s="45"/>
      <c r="N29" s="45"/>
      <c r="O29" s="45"/>
      <c r="P29" s="45"/>
      <c r="Q29" s="45"/>
      <c r="R29" s="45"/>
      <c r="S29" s="45"/>
      <c r="T29" s="45"/>
      <c r="U29" s="45"/>
      <c r="V29" s="45"/>
      <c r="W29" s="45"/>
      <c r="X29" s="45"/>
      <c r="Y29" s="45"/>
      <c r="Z29" s="40"/>
      <c r="AA29" s="40"/>
      <c r="AB29" s="40"/>
      <c r="AC29" s="40"/>
      <c r="AD29" s="40"/>
      <c r="AE29" s="40"/>
    </row>
    <row r="30" spans="1:31" ht="15.75">
      <c r="A30" s="49"/>
      <c r="B30" s="45"/>
      <c r="C30" s="45"/>
      <c r="D30" s="45"/>
      <c r="E30" s="43"/>
      <c r="F30" s="45" t="s">
        <v>104</v>
      </c>
      <c r="G30" s="45"/>
      <c r="H30" s="45"/>
      <c r="I30" s="45"/>
      <c r="J30" s="45"/>
      <c r="K30" s="45"/>
      <c r="L30" s="45"/>
      <c r="M30" s="40"/>
      <c r="N30" s="40"/>
      <c r="O30" s="40"/>
      <c r="P30" s="40"/>
      <c r="Q30" s="40"/>
      <c r="R30" s="40"/>
      <c r="S30" s="40"/>
      <c r="T30" s="40"/>
      <c r="U30" s="40"/>
      <c r="V30" s="40"/>
      <c r="W30" s="40"/>
      <c r="X30" s="40"/>
      <c r="Y30" s="40"/>
      <c r="Z30" s="40"/>
      <c r="AA30" s="40"/>
      <c r="AB30" s="40"/>
      <c r="AC30" s="40"/>
      <c r="AD30" s="40"/>
      <c r="AE30" s="40"/>
    </row>
    <row r="31" spans="1:31" ht="15.75">
      <c r="A31" s="48"/>
      <c r="B31" s="45"/>
      <c r="C31" s="45"/>
      <c r="D31" s="45"/>
      <c r="E31" s="43"/>
      <c r="F31" s="45"/>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row>
    <row r="32" spans="1:31" ht="15.75">
      <c r="A32" s="48"/>
      <c r="B32" s="45"/>
      <c r="C32" s="45"/>
      <c r="D32" s="45"/>
      <c r="E32" s="43"/>
      <c r="F32" s="45" t="s">
        <v>105</v>
      </c>
      <c r="G32" s="45"/>
      <c r="H32" s="45"/>
      <c r="I32" s="45"/>
      <c r="J32" s="45"/>
      <c r="K32" s="40"/>
      <c r="L32" s="40"/>
      <c r="M32" s="40"/>
      <c r="N32" s="40"/>
      <c r="O32" s="40"/>
      <c r="P32" s="40"/>
      <c r="Q32" s="40"/>
      <c r="R32" s="40"/>
      <c r="S32" s="40"/>
      <c r="T32" s="40"/>
      <c r="U32" s="40"/>
      <c r="V32" s="40"/>
      <c r="W32" s="40"/>
      <c r="X32" s="40"/>
      <c r="Y32" s="40"/>
      <c r="Z32" s="40"/>
      <c r="AA32" s="40"/>
      <c r="AB32" s="40"/>
      <c r="AC32" s="40"/>
      <c r="AD32" s="40"/>
      <c r="AE32" s="40"/>
    </row>
    <row r="33" spans="1:31" ht="15.75">
      <c r="A33" s="48"/>
      <c r="B33" s="45"/>
      <c r="C33" s="45"/>
      <c r="D33" s="45"/>
      <c r="E33" s="43"/>
      <c r="F33" s="45"/>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row>
    <row r="34" spans="1:31" ht="15.75">
      <c r="A34" s="43"/>
      <c r="B34" s="43"/>
      <c r="C34" s="43"/>
      <c r="D34" s="43"/>
      <c r="E34" s="43"/>
      <c r="F34" s="45" t="s">
        <v>106</v>
      </c>
      <c r="G34" s="45"/>
      <c r="H34" s="45"/>
      <c r="I34" s="45"/>
      <c r="J34" s="40"/>
      <c r="K34" s="40"/>
      <c r="L34" s="40"/>
      <c r="M34" s="40"/>
      <c r="N34" s="40"/>
      <c r="O34" s="40"/>
      <c r="P34" s="40"/>
      <c r="Q34" s="40"/>
      <c r="R34" s="40"/>
      <c r="S34" s="40"/>
      <c r="T34" s="40"/>
      <c r="U34" s="40"/>
      <c r="V34" s="40"/>
      <c r="W34" s="40"/>
      <c r="X34" s="40"/>
      <c r="Y34" s="40"/>
      <c r="Z34" s="40"/>
      <c r="AA34" s="40"/>
      <c r="AB34" s="40"/>
      <c r="AC34" s="40"/>
      <c r="AD34" s="40"/>
      <c r="AE34" s="40"/>
    </row>
    <row r="35" spans="1:31" ht="15.75">
      <c r="A35" s="43"/>
      <c r="B35" s="43"/>
      <c r="C35" s="43"/>
      <c r="D35" s="43"/>
      <c r="E35" s="43"/>
      <c r="F35" s="54" t="s">
        <v>107</v>
      </c>
      <c r="G35" s="55"/>
      <c r="H35" s="55"/>
      <c r="I35" s="55"/>
      <c r="J35" s="40"/>
      <c r="K35" s="40"/>
      <c r="L35" s="40"/>
      <c r="M35" s="40"/>
      <c r="N35" s="40"/>
      <c r="O35" s="40"/>
      <c r="P35" s="40"/>
      <c r="Q35" s="40"/>
      <c r="R35" s="40"/>
      <c r="S35" s="40"/>
      <c r="T35" s="40"/>
      <c r="U35" s="40"/>
      <c r="V35" s="40"/>
      <c r="W35" s="40"/>
      <c r="X35" s="40"/>
      <c r="Y35" s="40"/>
      <c r="Z35" s="40"/>
      <c r="AA35" s="40"/>
      <c r="AB35" s="40"/>
      <c r="AC35" s="40"/>
      <c r="AD35" s="40"/>
      <c r="AE35" s="40"/>
    </row>
    <row r="36" spans="1:31" ht="15.75">
      <c r="A36" s="43"/>
      <c r="B36" s="43"/>
      <c r="C36" s="43"/>
      <c r="D36" s="43"/>
      <c r="E36" s="43"/>
      <c r="F36" s="43"/>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row>
    <row r="37" spans="1:31" ht="15.75">
      <c r="A37" s="53"/>
      <c r="B37" s="45"/>
      <c r="C37" s="45"/>
      <c r="D37" s="45"/>
      <c r="E37" s="43"/>
      <c r="F37" s="45" t="s">
        <v>108</v>
      </c>
      <c r="G37" s="45"/>
      <c r="H37" s="45"/>
      <c r="I37" s="45"/>
      <c r="J37" s="45"/>
      <c r="K37" s="45"/>
      <c r="L37" s="45"/>
      <c r="M37" s="45"/>
      <c r="N37" s="45"/>
      <c r="O37" s="45"/>
      <c r="P37" s="45"/>
      <c r="Q37" s="40"/>
      <c r="R37" s="40"/>
      <c r="S37" s="40"/>
      <c r="T37" s="40"/>
      <c r="U37" s="40"/>
      <c r="V37" s="40"/>
      <c r="W37" s="40"/>
      <c r="X37" s="40"/>
      <c r="Y37" s="40"/>
      <c r="Z37" s="40"/>
      <c r="AA37" s="40"/>
      <c r="AB37" s="40"/>
      <c r="AC37" s="40"/>
      <c r="AD37" s="40"/>
      <c r="AE37" s="40"/>
    </row>
    <row r="38" spans="1:31" ht="15.75">
      <c r="A38" s="53"/>
      <c r="B38" s="45"/>
      <c r="C38" s="45"/>
      <c r="D38" s="45"/>
      <c r="E38" s="43"/>
      <c r="F38" s="45" t="s">
        <v>109</v>
      </c>
      <c r="G38" s="45"/>
      <c r="H38" s="45"/>
      <c r="I38" s="45"/>
      <c r="J38" s="45"/>
      <c r="K38" s="45"/>
      <c r="L38" s="45"/>
      <c r="M38" s="45"/>
      <c r="N38" s="45"/>
      <c r="O38" s="40"/>
      <c r="P38" s="40"/>
      <c r="Q38" s="40"/>
      <c r="R38" s="40"/>
      <c r="S38" s="40"/>
      <c r="T38" s="40"/>
      <c r="U38" s="40"/>
      <c r="V38" s="40"/>
      <c r="W38" s="40"/>
      <c r="X38" s="40"/>
      <c r="Y38" s="40"/>
      <c r="Z38" s="40"/>
      <c r="AA38" s="40"/>
      <c r="AB38" s="40"/>
      <c r="AC38" s="40"/>
      <c r="AD38" s="40"/>
      <c r="AE38" s="40"/>
    </row>
    <row r="39" spans="1:31" ht="15.75">
      <c r="A39" s="51"/>
      <c r="B39" s="45"/>
      <c r="C39" s="45"/>
      <c r="D39" s="45"/>
      <c r="E39" s="43"/>
      <c r="F39" s="45"/>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row>
    <row r="40" spans="1:31" ht="15.75">
      <c r="A40" s="51"/>
      <c r="B40" s="45"/>
      <c r="C40" s="45"/>
      <c r="D40" s="45"/>
      <c r="E40" s="43"/>
      <c r="F40" s="45" t="s">
        <v>110</v>
      </c>
      <c r="G40" s="45"/>
      <c r="H40" s="45"/>
      <c r="I40" s="45"/>
      <c r="J40" s="45"/>
      <c r="K40" s="45"/>
      <c r="L40" s="40"/>
      <c r="M40" s="40"/>
      <c r="N40" s="40"/>
      <c r="O40" s="40"/>
      <c r="P40" s="40"/>
      <c r="Q40" s="40"/>
      <c r="R40" s="40"/>
      <c r="S40" s="40"/>
      <c r="T40" s="40"/>
      <c r="U40" s="40"/>
      <c r="V40" s="40"/>
      <c r="W40" s="40"/>
      <c r="X40" s="40"/>
      <c r="Y40" s="40"/>
      <c r="Z40" s="40"/>
      <c r="AA40" s="40"/>
      <c r="AB40" s="40"/>
      <c r="AC40" s="40"/>
      <c r="AD40" s="40"/>
      <c r="AE40" s="40"/>
    </row>
    <row r="41" spans="1:31" ht="15.75">
      <c r="A41" s="48"/>
      <c r="B41" s="45"/>
      <c r="C41" s="45"/>
      <c r="D41" s="45"/>
      <c r="E41" s="43"/>
      <c r="F41" s="45"/>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row>
    <row r="42" spans="1:31" ht="15.75">
      <c r="A42" s="48"/>
      <c r="B42" s="45"/>
      <c r="C42" s="45"/>
      <c r="D42" s="45"/>
      <c r="E42" s="43"/>
      <c r="F42" s="45" t="s">
        <v>111</v>
      </c>
      <c r="G42" s="45"/>
      <c r="H42" s="45"/>
      <c r="I42" s="40"/>
      <c r="J42" s="40"/>
      <c r="K42" s="40"/>
      <c r="L42" s="40"/>
      <c r="M42" s="40"/>
      <c r="N42" s="40"/>
      <c r="O42" s="40"/>
      <c r="P42" s="40"/>
      <c r="Q42" s="40"/>
      <c r="R42" s="40"/>
      <c r="S42" s="40"/>
      <c r="T42" s="40"/>
      <c r="U42" s="40"/>
      <c r="V42" s="40"/>
      <c r="W42" s="40"/>
      <c r="X42" s="40"/>
      <c r="Y42" s="40"/>
      <c r="Z42" s="40"/>
      <c r="AA42" s="40"/>
      <c r="AB42" s="40"/>
      <c r="AC42" s="40"/>
      <c r="AD42" s="40"/>
      <c r="AE42" s="40"/>
    </row>
    <row r="43" spans="1:31" ht="15.75">
      <c r="A43" s="45"/>
      <c r="B43" s="45"/>
      <c r="C43" s="45"/>
      <c r="D43" s="45"/>
      <c r="E43" s="43"/>
      <c r="F43" s="43"/>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row>
    <row r="44" spans="1:31" ht="15.75">
      <c r="A44" s="40"/>
      <c r="B44" s="40"/>
      <c r="C44" s="40"/>
      <c r="D44" s="40"/>
      <c r="E44" s="40"/>
      <c r="F44" s="45" t="s">
        <v>112</v>
      </c>
      <c r="G44" s="45"/>
      <c r="H44" s="45"/>
      <c r="I44" s="45"/>
      <c r="J44" s="45"/>
      <c r="K44" s="45"/>
      <c r="L44" s="45"/>
      <c r="M44" s="45"/>
      <c r="N44" s="45"/>
      <c r="O44" s="45"/>
      <c r="P44" s="45"/>
      <c r="Q44" s="40"/>
      <c r="R44" s="40"/>
      <c r="S44" s="40"/>
      <c r="T44" s="40"/>
      <c r="U44" s="40"/>
      <c r="V44" s="40"/>
      <c r="W44" s="40"/>
      <c r="X44" s="40"/>
      <c r="Y44" s="40"/>
      <c r="Z44" s="40"/>
      <c r="AA44" s="40"/>
      <c r="AB44" s="40"/>
      <c r="AC44" s="40"/>
      <c r="AD44" s="40"/>
      <c r="AE44" s="40"/>
    </row>
    <row r="45" spans="1:31" ht="15.75">
      <c r="A45" s="40"/>
      <c r="B45" s="40"/>
      <c r="C45" s="40"/>
      <c r="D45" s="40"/>
      <c r="E45" s="40"/>
      <c r="F45" s="45" t="s">
        <v>113</v>
      </c>
      <c r="G45" s="45"/>
      <c r="H45" s="45"/>
      <c r="I45" s="45"/>
      <c r="J45" s="40"/>
      <c r="K45" s="40"/>
      <c r="L45" s="40"/>
      <c r="M45" s="40"/>
      <c r="N45" s="40"/>
      <c r="O45" s="40"/>
      <c r="P45" s="40"/>
      <c r="Q45" s="40"/>
      <c r="R45" s="40"/>
      <c r="S45" s="40"/>
      <c r="T45" s="40"/>
      <c r="U45" s="40"/>
      <c r="V45" s="40"/>
      <c r="W45" s="40"/>
      <c r="X45" s="40"/>
      <c r="Y45" s="40"/>
      <c r="Z45" s="40"/>
      <c r="AA45" s="40"/>
      <c r="AB45" s="40"/>
      <c r="AC45" s="40"/>
      <c r="AD45" s="40"/>
      <c r="AE45" s="40"/>
    </row>
    <row r="46" spans="1:31" ht="15.75">
      <c r="A46" s="40"/>
      <c r="B46" s="40"/>
      <c r="C46" s="40"/>
      <c r="D46" s="40"/>
      <c r="E46" s="40"/>
      <c r="F46" s="45" t="s">
        <v>114</v>
      </c>
      <c r="G46" s="45"/>
      <c r="H46" s="45"/>
      <c r="I46" s="45"/>
      <c r="J46" s="45"/>
      <c r="K46" s="45"/>
      <c r="L46" s="45"/>
      <c r="M46" s="40"/>
      <c r="N46" s="40"/>
      <c r="O46" s="40"/>
      <c r="P46" s="40"/>
      <c r="Q46" s="40"/>
      <c r="R46" s="40"/>
      <c r="S46" s="40"/>
      <c r="T46" s="40"/>
      <c r="U46" s="40"/>
      <c r="V46" s="40"/>
      <c r="W46" s="40"/>
      <c r="X46" s="40"/>
      <c r="Y46" s="40"/>
      <c r="Z46" s="40"/>
      <c r="AA46" s="40"/>
      <c r="AB46" s="40"/>
      <c r="AC46" s="40"/>
      <c r="AD46" s="40"/>
      <c r="AE46" s="40"/>
    </row>
  </sheetData>
  <hyperlinks>
    <hyperlink ref="F35" r:id="rId1" display="mailto:researchteam@survation.com" xr:uid="{B8398C71-3B02-40C0-8609-A2F5C168287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
  <sheetViews>
    <sheetView showGridLines="0" zoomScaleNormal="100" workbookViewId="0"/>
  </sheetViews>
  <sheetFormatPr defaultColWidth="8.875" defaultRowHeight="27" customHeight="1"/>
  <cols>
    <col min="1" max="1" width="23.875" style="28" customWidth="1"/>
    <col min="2" max="2" width="195.375" style="29" customWidth="1"/>
    <col min="3" max="3" width="53.5" style="30" customWidth="1"/>
    <col min="4" max="4" width="8.875" style="31"/>
    <col min="5" max="16384" width="8.875" style="32"/>
  </cols>
  <sheetData>
    <row r="1" spans="1:4" s="22" customFormat="1" ht="38.1" customHeight="1" thickBot="1">
      <c r="A1" s="18" t="s">
        <v>65</v>
      </c>
      <c r="B1" s="19" t="s">
        <v>66</v>
      </c>
      <c r="C1" s="20" t="s">
        <v>67</v>
      </c>
      <c r="D1" s="21"/>
    </row>
    <row r="2" spans="1:4" s="22" customFormat="1" ht="33" customHeight="1" thickBot="1">
      <c r="A2" s="23" t="str">
        <f>HYPERLINK("#Tables!" &amp; ADDRESS(MATCH(D2,Tables!AR:AR,0),1),D2)</f>
        <v>Table_Q1</v>
      </c>
      <c r="B2" s="24" t="s">
        <v>75</v>
      </c>
      <c r="C2" s="25" t="s">
        <v>68</v>
      </c>
      <c r="D2" s="26" t="s">
        <v>69</v>
      </c>
    </row>
    <row r="3" spans="1:4" s="22" customFormat="1" ht="33" customHeight="1" thickBot="1">
      <c r="A3" s="23" t="str">
        <f>HYPERLINK("#Tables!" &amp; ADDRESS(MATCH(D3,Tables!AR:AR,0),1),D3)</f>
        <v>Table_Q2</v>
      </c>
      <c r="B3" s="27" t="s">
        <v>76</v>
      </c>
      <c r="C3" s="25" t="s">
        <v>68</v>
      </c>
      <c r="D3" s="26" t="s">
        <v>70</v>
      </c>
    </row>
    <row r="4" spans="1:4" s="22" customFormat="1" ht="33" customHeight="1" thickBot="1">
      <c r="A4" s="23" t="str">
        <f>HYPERLINK("#Tables!" &amp; ADDRESS(MATCH(D4,Tables!AR:AR,0),1),D4)</f>
        <v>Table_Q3</v>
      </c>
      <c r="B4" s="24" t="s">
        <v>77</v>
      </c>
      <c r="C4" s="25" t="s">
        <v>68</v>
      </c>
      <c r="D4" s="26" t="s">
        <v>71</v>
      </c>
    </row>
    <row r="5" spans="1:4" s="22" customFormat="1" ht="33" customHeight="1" thickBot="1">
      <c r="A5" s="23" t="str">
        <f>HYPERLINK("#Tables!" &amp; ADDRESS(MATCH(D5,Tables!AR:AR,0),1),D5)</f>
        <v>Table_Q4</v>
      </c>
      <c r="B5" s="24" t="s">
        <v>77</v>
      </c>
      <c r="C5" s="25" t="s">
        <v>68</v>
      </c>
      <c r="D5" s="26" t="s">
        <v>72</v>
      </c>
    </row>
    <row r="6" spans="1:4" s="22" customFormat="1" ht="33" customHeight="1" thickBot="1">
      <c r="A6" s="23" t="str">
        <f>HYPERLINK("#Tables!" &amp; ADDRESS(MATCH(D6,Tables!AR:AR,0),1),D6)</f>
        <v>Table_Q5</v>
      </c>
      <c r="B6" s="24" t="s">
        <v>78</v>
      </c>
      <c r="C6" s="25" t="s">
        <v>68</v>
      </c>
      <c r="D6" s="26" t="s">
        <v>73</v>
      </c>
    </row>
    <row r="7" spans="1:4" s="22" customFormat="1" ht="33" customHeight="1" thickBot="1">
      <c r="A7" s="23" t="str">
        <f>HYPERLINK("#Tables!" &amp; ADDRESS(MATCH(D7,Tables!AR:AR,0),1),D7)</f>
        <v>Table_Q6</v>
      </c>
      <c r="B7" s="24" t="s">
        <v>79</v>
      </c>
      <c r="C7" s="25" t="s">
        <v>68</v>
      </c>
      <c r="D7" s="26" t="s">
        <v>74</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96"/>
  <sheetViews>
    <sheetView showGridLines="0" workbookViewId="0"/>
  </sheetViews>
  <sheetFormatPr defaultColWidth="11" defaultRowHeight="15.75"/>
  <cols>
    <col min="1" max="1" width="46.625" customWidth="1"/>
    <col min="2" max="31" width="10.875" style="1"/>
  </cols>
  <sheetData>
    <row r="1" spans="1:44">
      <c r="A1" s="16" t="str">
        <f>HYPERLINK("#Contents!A1", "Contents")</f>
        <v>Contents</v>
      </c>
    </row>
    <row r="2" spans="1:44">
      <c r="A2" s="17" t="s">
        <v>56</v>
      </c>
      <c r="AR2" s="26" t="str">
        <f>LEFT(A2, FIND(" ", A2) - 2)</f>
        <v>Table_Q1</v>
      </c>
    </row>
    <row r="3" spans="1:44">
      <c r="A3" t="s">
        <v>0</v>
      </c>
    </row>
    <row r="4" spans="1:44" ht="16.5" thickBot="1">
      <c r="A4" t="s">
        <v>57</v>
      </c>
    </row>
    <row r="5" spans="1:44" ht="32.1" customHeight="1">
      <c r="A5" t="s">
        <v>57</v>
      </c>
      <c r="B5" s="36" t="s">
        <v>8</v>
      </c>
      <c r="C5" s="33" t="s">
        <v>1</v>
      </c>
      <c r="D5" s="38"/>
      <c r="E5" s="33" t="s">
        <v>2</v>
      </c>
      <c r="F5" s="34"/>
      <c r="G5" s="34"/>
      <c r="H5" s="34"/>
      <c r="I5" s="34"/>
      <c r="J5" s="34"/>
      <c r="K5" s="33" t="s">
        <v>3</v>
      </c>
      <c r="L5" s="34"/>
      <c r="M5" s="34"/>
      <c r="N5" s="34"/>
      <c r="O5" s="34"/>
      <c r="P5" s="34"/>
      <c r="Q5" s="34"/>
      <c r="R5" s="34"/>
      <c r="S5" s="33" t="s">
        <v>4</v>
      </c>
      <c r="T5" s="34"/>
      <c r="U5" s="34"/>
      <c r="V5" s="34"/>
      <c r="W5" s="33" t="s">
        <v>5</v>
      </c>
      <c r="X5" s="34"/>
      <c r="Y5" s="34"/>
      <c r="Z5" s="33" t="s">
        <v>6</v>
      </c>
      <c r="AA5" s="34"/>
      <c r="AB5" s="34"/>
      <c r="AC5" s="34"/>
      <c r="AD5" s="33" t="s">
        <v>7</v>
      </c>
      <c r="AE5" s="35"/>
    </row>
    <row r="6" spans="1:44" ht="39" thickBot="1">
      <c r="A6" t="s">
        <v>57</v>
      </c>
      <c r="B6" s="37"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c r="U6" s="2" t="s">
        <v>27</v>
      </c>
      <c r="V6" s="2" t="s">
        <v>28</v>
      </c>
      <c r="W6" s="2" t="s">
        <v>62</v>
      </c>
      <c r="X6" s="2" t="s">
        <v>63</v>
      </c>
      <c r="Y6" s="2" t="s">
        <v>64</v>
      </c>
      <c r="Z6" s="2" t="s">
        <v>29</v>
      </c>
      <c r="AA6" s="2" t="s">
        <v>30</v>
      </c>
      <c r="AB6" s="2" t="s">
        <v>31</v>
      </c>
      <c r="AC6" s="2" t="s">
        <v>32</v>
      </c>
      <c r="AD6" s="2" t="s">
        <v>33</v>
      </c>
      <c r="AE6" s="3" t="s">
        <v>34</v>
      </c>
    </row>
    <row r="7" spans="1:44">
      <c r="A7" t="s">
        <v>35</v>
      </c>
      <c r="B7" s="4">
        <v>1010</v>
      </c>
      <c r="C7" s="1">
        <v>534</v>
      </c>
      <c r="D7" s="1">
        <v>476</v>
      </c>
      <c r="E7" s="1">
        <v>122</v>
      </c>
      <c r="F7" s="1">
        <v>185</v>
      </c>
      <c r="G7" s="1">
        <v>178</v>
      </c>
      <c r="H7" s="1">
        <v>173</v>
      </c>
      <c r="I7" s="1">
        <v>171</v>
      </c>
      <c r="J7" s="1">
        <v>181</v>
      </c>
      <c r="K7" s="1">
        <v>92</v>
      </c>
      <c r="L7" s="1">
        <v>338</v>
      </c>
      <c r="M7" s="1">
        <v>172</v>
      </c>
      <c r="N7" s="1">
        <v>249</v>
      </c>
      <c r="O7" s="1">
        <v>851</v>
      </c>
      <c r="P7" s="1">
        <v>84</v>
      </c>
      <c r="Q7" s="1">
        <v>53</v>
      </c>
      <c r="R7" s="1">
        <v>22</v>
      </c>
      <c r="S7" s="1">
        <v>239</v>
      </c>
      <c r="T7" s="1">
        <v>290</v>
      </c>
      <c r="U7" s="1">
        <v>163</v>
      </c>
      <c r="V7" s="1">
        <v>318</v>
      </c>
      <c r="W7" s="1">
        <v>288</v>
      </c>
      <c r="X7" s="1">
        <v>423</v>
      </c>
      <c r="Y7" s="1">
        <v>299</v>
      </c>
      <c r="Z7" s="1">
        <v>303</v>
      </c>
      <c r="AA7" s="1">
        <v>287</v>
      </c>
      <c r="AB7" s="1">
        <v>71</v>
      </c>
      <c r="AC7" s="1">
        <v>101</v>
      </c>
      <c r="AD7" s="1">
        <v>336</v>
      </c>
      <c r="AE7" s="5">
        <v>398</v>
      </c>
    </row>
    <row r="8" spans="1:44">
      <c r="A8" t="s">
        <v>36</v>
      </c>
      <c r="B8" s="4">
        <v>1010</v>
      </c>
      <c r="C8" s="1">
        <v>515</v>
      </c>
      <c r="D8" s="1">
        <v>495</v>
      </c>
      <c r="E8" s="1">
        <v>103</v>
      </c>
      <c r="F8" s="1">
        <v>182</v>
      </c>
      <c r="G8" s="1">
        <v>162</v>
      </c>
      <c r="H8" s="1">
        <v>179</v>
      </c>
      <c r="I8" s="1">
        <v>151</v>
      </c>
      <c r="J8" s="1">
        <v>233</v>
      </c>
      <c r="K8" s="1">
        <v>132</v>
      </c>
      <c r="L8" s="1">
        <v>319</v>
      </c>
      <c r="M8" s="1">
        <v>162</v>
      </c>
      <c r="N8" s="1">
        <v>235</v>
      </c>
      <c r="O8" s="1">
        <v>849</v>
      </c>
      <c r="P8" s="1">
        <v>85</v>
      </c>
      <c r="Q8" s="1">
        <v>48</v>
      </c>
      <c r="R8" s="1">
        <v>28</v>
      </c>
      <c r="S8" s="1">
        <v>384</v>
      </c>
      <c r="T8" s="1">
        <v>222</v>
      </c>
      <c r="U8" s="1">
        <v>121</v>
      </c>
      <c r="V8" s="1">
        <v>283</v>
      </c>
      <c r="W8" s="1">
        <v>212</v>
      </c>
      <c r="X8" s="1">
        <v>414</v>
      </c>
      <c r="Y8" s="1">
        <v>384</v>
      </c>
      <c r="Z8" s="1">
        <v>340</v>
      </c>
      <c r="AA8" s="1">
        <v>247</v>
      </c>
      <c r="AB8" s="1">
        <v>93</v>
      </c>
      <c r="AC8" s="1">
        <v>100</v>
      </c>
      <c r="AD8" s="1">
        <v>392</v>
      </c>
      <c r="AE8" s="5">
        <v>363</v>
      </c>
    </row>
    <row r="9" spans="1:44">
      <c r="A9" t="s">
        <v>37</v>
      </c>
      <c r="B9" s="4">
        <v>293</v>
      </c>
      <c r="C9" s="1">
        <v>150</v>
      </c>
      <c r="D9" s="1">
        <v>142</v>
      </c>
      <c r="E9" s="1">
        <v>30</v>
      </c>
      <c r="F9" s="1">
        <v>45</v>
      </c>
      <c r="G9" s="1">
        <v>37</v>
      </c>
      <c r="H9" s="1">
        <v>51</v>
      </c>
      <c r="I9" s="1">
        <v>43</v>
      </c>
      <c r="J9" s="1">
        <v>87</v>
      </c>
      <c r="K9" s="1">
        <v>29</v>
      </c>
      <c r="L9" s="1">
        <v>105</v>
      </c>
      <c r="M9" s="1">
        <v>47</v>
      </c>
      <c r="N9" s="1">
        <v>76</v>
      </c>
      <c r="O9" s="1">
        <v>257</v>
      </c>
      <c r="P9" s="1">
        <v>14</v>
      </c>
      <c r="Q9" s="1">
        <v>11</v>
      </c>
      <c r="R9" s="1">
        <v>11</v>
      </c>
      <c r="S9" s="1">
        <v>130</v>
      </c>
      <c r="T9" s="1">
        <v>73</v>
      </c>
      <c r="U9" s="1">
        <v>38</v>
      </c>
      <c r="V9" s="1">
        <v>52</v>
      </c>
      <c r="W9" s="1">
        <v>68</v>
      </c>
      <c r="X9" s="1">
        <v>128</v>
      </c>
      <c r="Y9" s="1">
        <v>98</v>
      </c>
      <c r="Z9" s="1">
        <v>169</v>
      </c>
      <c r="AA9" s="1">
        <v>29</v>
      </c>
      <c r="AB9" s="1">
        <v>13</v>
      </c>
      <c r="AC9" s="1">
        <v>22</v>
      </c>
      <c r="AD9" s="1">
        <v>163</v>
      </c>
      <c r="AE9" s="5">
        <v>63</v>
      </c>
    </row>
    <row r="10" spans="1:44">
      <c r="A10" t="s">
        <v>57</v>
      </c>
      <c r="B10" s="6">
        <v>0.28989999999999999</v>
      </c>
      <c r="C10" s="7">
        <v>0.29199999999999998</v>
      </c>
      <c r="D10" s="7">
        <v>0.2878</v>
      </c>
      <c r="E10" s="7">
        <v>0.28860000000000002</v>
      </c>
      <c r="F10" s="7">
        <v>0.24740000000000001</v>
      </c>
      <c r="G10" s="7">
        <v>0.2301</v>
      </c>
      <c r="H10" s="7">
        <v>0.28499999999999998</v>
      </c>
      <c r="I10" s="7">
        <v>0.2853</v>
      </c>
      <c r="J10" s="7">
        <v>0.37230000000000002</v>
      </c>
      <c r="K10" s="7">
        <v>0.21820000000000001</v>
      </c>
      <c r="L10" s="7">
        <v>0.32850000000000001</v>
      </c>
      <c r="M10" s="7">
        <v>0.29249999999999998</v>
      </c>
      <c r="N10" s="7">
        <v>0.32240000000000002</v>
      </c>
      <c r="O10" s="7">
        <v>0.30270000000000002</v>
      </c>
      <c r="P10" s="7">
        <v>0.16619999999999999</v>
      </c>
      <c r="Q10" s="7">
        <v>0.23330000000000001</v>
      </c>
      <c r="R10" s="7">
        <v>0.37859999999999999</v>
      </c>
      <c r="S10" s="7">
        <v>0.3397</v>
      </c>
      <c r="T10" s="7">
        <v>0.3266</v>
      </c>
      <c r="U10" s="7">
        <v>0.31590000000000001</v>
      </c>
      <c r="V10" s="7">
        <v>0.1825</v>
      </c>
      <c r="W10" s="7">
        <v>0.31909999999999999</v>
      </c>
      <c r="X10" s="7">
        <v>0.308</v>
      </c>
      <c r="Y10" s="7">
        <v>0.25430000000000003</v>
      </c>
      <c r="Z10" s="7">
        <v>0.4985</v>
      </c>
      <c r="AA10" s="7">
        <v>0.11890000000000001</v>
      </c>
      <c r="AB10" s="7">
        <v>0.1356</v>
      </c>
      <c r="AC10" s="7">
        <v>0.21879999999999999</v>
      </c>
      <c r="AD10" s="7">
        <v>0.41639999999999999</v>
      </c>
      <c r="AE10" s="8">
        <v>0.1724</v>
      </c>
    </row>
    <row r="11" spans="1:44">
      <c r="A11" t="s">
        <v>38</v>
      </c>
      <c r="B11" s="4">
        <v>610</v>
      </c>
      <c r="C11" s="1">
        <v>301</v>
      </c>
      <c r="D11" s="1">
        <v>309</v>
      </c>
      <c r="E11" s="1">
        <v>57</v>
      </c>
      <c r="F11" s="1">
        <v>116</v>
      </c>
      <c r="G11" s="1">
        <v>103</v>
      </c>
      <c r="H11" s="1">
        <v>110</v>
      </c>
      <c r="I11" s="1">
        <v>93</v>
      </c>
      <c r="J11" s="1">
        <v>132</v>
      </c>
      <c r="K11" s="1">
        <v>85</v>
      </c>
      <c r="L11" s="1">
        <v>171</v>
      </c>
      <c r="M11" s="1">
        <v>102</v>
      </c>
      <c r="N11" s="1">
        <v>139</v>
      </c>
      <c r="O11" s="1">
        <v>497</v>
      </c>
      <c r="P11" s="1">
        <v>64</v>
      </c>
      <c r="Q11" s="1">
        <v>33</v>
      </c>
      <c r="R11" s="1">
        <v>16</v>
      </c>
      <c r="S11" s="1">
        <v>198</v>
      </c>
      <c r="T11" s="1">
        <v>128</v>
      </c>
      <c r="U11" s="1">
        <v>77</v>
      </c>
      <c r="V11" s="1">
        <v>207</v>
      </c>
      <c r="W11" s="1">
        <v>104</v>
      </c>
      <c r="X11" s="1">
        <v>247</v>
      </c>
      <c r="Y11" s="1">
        <v>260</v>
      </c>
      <c r="Z11" s="1">
        <v>138</v>
      </c>
      <c r="AA11" s="1">
        <v>201</v>
      </c>
      <c r="AB11" s="1">
        <v>79</v>
      </c>
      <c r="AC11" s="1">
        <v>67</v>
      </c>
      <c r="AD11" s="1">
        <v>195</v>
      </c>
      <c r="AE11" s="5">
        <v>281</v>
      </c>
    </row>
    <row r="12" spans="1:44">
      <c r="A12" t="s">
        <v>57</v>
      </c>
      <c r="B12" s="6">
        <v>0.60409999999999997</v>
      </c>
      <c r="C12" s="7">
        <v>0.58399999999999996</v>
      </c>
      <c r="D12" s="7">
        <v>0.62490000000000001</v>
      </c>
      <c r="E12" s="7">
        <v>0.54979999999999996</v>
      </c>
      <c r="F12" s="7">
        <v>0.63770000000000004</v>
      </c>
      <c r="G12" s="7">
        <v>0.63460000000000005</v>
      </c>
      <c r="H12" s="7">
        <v>0.61219999999999997</v>
      </c>
      <c r="I12" s="7">
        <v>0.61360000000000003</v>
      </c>
      <c r="J12" s="7">
        <v>0.56810000000000005</v>
      </c>
      <c r="K12" s="7">
        <v>0.64190000000000003</v>
      </c>
      <c r="L12" s="7">
        <v>0.5363</v>
      </c>
      <c r="M12" s="7">
        <v>0.63080000000000003</v>
      </c>
      <c r="N12" s="7">
        <v>0.5917</v>
      </c>
      <c r="O12" s="7">
        <v>0.58620000000000005</v>
      </c>
      <c r="P12" s="7">
        <v>0.74550000000000005</v>
      </c>
      <c r="Q12" s="7">
        <v>0.67769999999999997</v>
      </c>
      <c r="R12" s="7">
        <v>0.58850000000000002</v>
      </c>
      <c r="S12" s="7">
        <v>0.51629999999999998</v>
      </c>
      <c r="T12" s="7">
        <v>0.57640000000000002</v>
      </c>
      <c r="U12" s="7">
        <v>0.63370000000000004</v>
      </c>
      <c r="V12" s="7">
        <v>0.73229999999999995</v>
      </c>
      <c r="W12" s="7">
        <v>0.48899999999999999</v>
      </c>
      <c r="X12" s="7">
        <v>0.59540000000000004</v>
      </c>
      <c r="Y12" s="7">
        <v>0.67700000000000005</v>
      </c>
      <c r="Z12" s="7">
        <v>0.4078</v>
      </c>
      <c r="AA12" s="7">
        <v>0.81310000000000004</v>
      </c>
      <c r="AB12" s="7">
        <v>0.85160000000000002</v>
      </c>
      <c r="AC12" s="7">
        <v>0.6694</v>
      </c>
      <c r="AD12" s="7">
        <v>0.49680000000000002</v>
      </c>
      <c r="AE12" s="8">
        <v>0.77200000000000002</v>
      </c>
    </row>
    <row r="13" spans="1:44">
      <c r="A13" t="s">
        <v>39</v>
      </c>
      <c r="B13" s="4">
        <v>107</v>
      </c>
      <c r="C13" s="1">
        <v>64</v>
      </c>
      <c r="D13" s="1">
        <v>43</v>
      </c>
      <c r="E13" s="1">
        <v>17</v>
      </c>
      <c r="F13" s="1">
        <v>21</v>
      </c>
      <c r="G13" s="1">
        <v>22</v>
      </c>
      <c r="H13" s="1">
        <v>18</v>
      </c>
      <c r="I13" s="1">
        <v>15</v>
      </c>
      <c r="J13" s="1">
        <v>14</v>
      </c>
      <c r="K13" s="1">
        <v>19</v>
      </c>
      <c r="L13" s="1">
        <v>43</v>
      </c>
      <c r="M13" s="1">
        <v>12</v>
      </c>
      <c r="N13" s="1">
        <v>20</v>
      </c>
      <c r="O13" s="1">
        <v>94</v>
      </c>
      <c r="P13" s="1">
        <v>8</v>
      </c>
      <c r="Q13" s="1">
        <v>4</v>
      </c>
      <c r="R13" s="1">
        <v>1</v>
      </c>
      <c r="S13" s="1">
        <v>55</v>
      </c>
      <c r="T13" s="1">
        <v>22</v>
      </c>
      <c r="U13" s="1">
        <v>6</v>
      </c>
      <c r="V13" s="1">
        <v>24</v>
      </c>
      <c r="W13" s="1">
        <v>41</v>
      </c>
      <c r="X13" s="1">
        <v>40</v>
      </c>
      <c r="Y13" s="1">
        <v>26</v>
      </c>
      <c r="Z13" s="1">
        <v>32</v>
      </c>
      <c r="AA13" s="1">
        <v>17</v>
      </c>
      <c r="AB13" s="1">
        <v>1</v>
      </c>
      <c r="AC13" s="1">
        <v>11</v>
      </c>
      <c r="AD13" s="1">
        <v>34</v>
      </c>
      <c r="AE13" s="5">
        <v>20</v>
      </c>
    </row>
    <row r="14" spans="1:44" ht="16.5" thickBot="1">
      <c r="A14" t="s">
        <v>57</v>
      </c>
      <c r="B14" s="9">
        <v>0.106</v>
      </c>
      <c r="C14" s="10">
        <v>0.124</v>
      </c>
      <c r="D14" s="10">
        <v>8.72E-2</v>
      </c>
      <c r="E14" s="10">
        <v>0.16159999999999999</v>
      </c>
      <c r="F14" s="10">
        <v>0.1148</v>
      </c>
      <c r="G14" s="10">
        <v>0.1353</v>
      </c>
      <c r="H14" s="10">
        <v>0.1028</v>
      </c>
      <c r="I14" s="10">
        <v>0.1011</v>
      </c>
      <c r="J14" s="10">
        <v>5.96E-2</v>
      </c>
      <c r="K14" s="11">
        <v>0.14000000000000001</v>
      </c>
      <c r="L14" s="10">
        <v>0.1353</v>
      </c>
      <c r="M14" s="10">
        <v>7.6700000000000004E-2</v>
      </c>
      <c r="N14" s="10">
        <v>8.5900000000000004E-2</v>
      </c>
      <c r="O14" s="10">
        <v>0.1111</v>
      </c>
      <c r="P14" s="10">
        <v>8.8400000000000006E-2</v>
      </c>
      <c r="Q14" s="10">
        <v>8.8999999999999996E-2</v>
      </c>
      <c r="R14" s="10">
        <v>3.2899999999999999E-2</v>
      </c>
      <c r="S14" s="10">
        <v>0.14410000000000001</v>
      </c>
      <c r="T14" s="10">
        <v>9.7000000000000003E-2</v>
      </c>
      <c r="U14" s="10">
        <v>5.0500000000000003E-2</v>
      </c>
      <c r="V14" s="10">
        <v>8.5199999999999998E-2</v>
      </c>
      <c r="W14" s="10">
        <v>0.19189999999999999</v>
      </c>
      <c r="X14" s="10">
        <v>9.6500000000000002E-2</v>
      </c>
      <c r="Y14" s="10">
        <v>6.88E-2</v>
      </c>
      <c r="Z14" s="10">
        <v>9.3700000000000006E-2</v>
      </c>
      <c r="AA14" s="10">
        <v>6.8000000000000005E-2</v>
      </c>
      <c r="AB14" s="10">
        <v>1.2800000000000001E-2</v>
      </c>
      <c r="AC14" s="10">
        <v>0.1118</v>
      </c>
      <c r="AD14" s="10">
        <v>8.6800000000000002E-2</v>
      </c>
      <c r="AE14" s="12">
        <v>5.5599999999999997E-2</v>
      </c>
    </row>
    <row r="15" spans="1:44">
      <c r="A15" t="s">
        <v>57</v>
      </c>
    </row>
    <row r="16" spans="1:44">
      <c r="A16" s="16" t="str">
        <f>HYPERLINK("#Contents!A1", "Contents")</f>
        <v>Contents</v>
      </c>
    </row>
    <row r="17" spans="1:44">
      <c r="A17" s="17" t="s">
        <v>58</v>
      </c>
      <c r="AR17" s="26" t="str">
        <f>LEFT(A17, FIND(" ", A17) - 2)</f>
        <v>Table_Q2</v>
      </c>
    </row>
    <row r="18" spans="1:44">
      <c r="A18" t="s">
        <v>0</v>
      </c>
    </row>
    <row r="19" spans="1:44" ht="16.5" thickBot="1">
      <c r="A19" t="s">
        <v>57</v>
      </c>
    </row>
    <row r="20" spans="1:44" ht="32.1" customHeight="1">
      <c r="A20" t="s">
        <v>57</v>
      </c>
      <c r="B20" s="36" t="s">
        <v>8</v>
      </c>
      <c r="C20" s="33" t="s">
        <v>1</v>
      </c>
      <c r="D20" s="38"/>
      <c r="E20" s="33" t="s">
        <v>2</v>
      </c>
      <c r="F20" s="34"/>
      <c r="G20" s="34"/>
      <c r="H20" s="34"/>
      <c r="I20" s="34"/>
      <c r="J20" s="34"/>
      <c r="K20" s="33" t="s">
        <v>3</v>
      </c>
      <c r="L20" s="34"/>
      <c r="M20" s="34"/>
      <c r="N20" s="34"/>
      <c r="O20" s="34"/>
      <c r="P20" s="34"/>
      <c r="Q20" s="34"/>
      <c r="R20" s="34"/>
      <c r="S20" s="33" t="s">
        <v>4</v>
      </c>
      <c r="T20" s="34"/>
      <c r="U20" s="34"/>
      <c r="V20" s="34"/>
      <c r="W20" s="33" t="s">
        <v>5</v>
      </c>
      <c r="X20" s="34"/>
      <c r="Y20" s="34"/>
      <c r="Z20" s="33" t="s">
        <v>6</v>
      </c>
      <c r="AA20" s="34"/>
      <c r="AB20" s="34"/>
      <c r="AC20" s="34"/>
      <c r="AD20" s="33" t="s">
        <v>7</v>
      </c>
      <c r="AE20" s="35"/>
    </row>
    <row r="21" spans="1:44" ht="39" thickBot="1">
      <c r="A21" t="s">
        <v>57</v>
      </c>
      <c r="B21" s="37" t="s">
        <v>8</v>
      </c>
      <c r="C21" s="2" t="s">
        <v>9</v>
      </c>
      <c r="D21" s="2" t="s">
        <v>10</v>
      </c>
      <c r="E21" s="2" t="s">
        <v>11</v>
      </c>
      <c r="F21" s="2" t="s">
        <v>12</v>
      </c>
      <c r="G21" s="2" t="s">
        <v>13</v>
      </c>
      <c r="H21" s="2" t="s">
        <v>14</v>
      </c>
      <c r="I21" s="2" t="s">
        <v>15</v>
      </c>
      <c r="J21" s="2" t="s">
        <v>16</v>
      </c>
      <c r="K21" s="2" t="s">
        <v>17</v>
      </c>
      <c r="L21" s="2" t="s">
        <v>18</v>
      </c>
      <c r="M21" s="2" t="s">
        <v>19</v>
      </c>
      <c r="N21" s="2" t="s">
        <v>20</v>
      </c>
      <c r="O21" s="2" t="s">
        <v>21</v>
      </c>
      <c r="P21" s="2" t="s">
        <v>22</v>
      </c>
      <c r="Q21" s="2" t="s">
        <v>23</v>
      </c>
      <c r="R21" s="2" t="s">
        <v>24</v>
      </c>
      <c r="S21" s="2" t="s">
        <v>25</v>
      </c>
      <c r="T21" s="2" t="s">
        <v>26</v>
      </c>
      <c r="U21" s="2" t="s">
        <v>27</v>
      </c>
      <c r="V21" s="2" t="s">
        <v>28</v>
      </c>
      <c r="W21" s="2" t="s">
        <v>62</v>
      </c>
      <c r="X21" s="2" t="s">
        <v>63</v>
      </c>
      <c r="Y21" s="2" t="s">
        <v>64</v>
      </c>
      <c r="Z21" s="2" t="s">
        <v>29</v>
      </c>
      <c r="AA21" s="2" t="s">
        <v>30</v>
      </c>
      <c r="AB21" s="2" t="s">
        <v>31</v>
      </c>
      <c r="AC21" s="2" t="s">
        <v>32</v>
      </c>
      <c r="AD21" s="2" t="s">
        <v>33</v>
      </c>
      <c r="AE21" s="3" t="s">
        <v>34</v>
      </c>
    </row>
    <row r="22" spans="1:44">
      <c r="A22" t="s">
        <v>35</v>
      </c>
      <c r="B22" s="4">
        <v>1010</v>
      </c>
      <c r="C22" s="1">
        <v>534</v>
      </c>
      <c r="D22" s="1">
        <v>476</v>
      </c>
      <c r="E22" s="1">
        <v>122</v>
      </c>
      <c r="F22" s="1">
        <v>185</v>
      </c>
      <c r="G22" s="1">
        <v>178</v>
      </c>
      <c r="H22" s="1">
        <v>173</v>
      </c>
      <c r="I22" s="1">
        <v>171</v>
      </c>
      <c r="J22" s="1">
        <v>181</v>
      </c>
      <c r="K22" s="1">
        <v>92</v>
      </c>
      <c r="L22" s="1">
        <v>338</v>
      </c>
      <c r="M22" s="1">
        <v>172</v>
      </c>
      <c r="N22" s="1">
        <v>249</v>
      </c>
      <c r="O22" s="1">
        <v>851</v>
      </c>
      <c r="P22" s="1">
        <v>84</v>
      </c>
      <c r="Q22" s="1">
        <v>53</v>
      </c>
      <c r="R22" s="1">
        <v>22</v>
      </c>
      <c r="S22" s="1">
        <v>239</v>
      </c>
      <c r="T22" s="1">
        <v>290</v>
      </c>
      <c r="U22" s="1">
        <v>163</v>
      </c>
      <c r="V22" s="1">
        <v>318</v>
      </c>
      <c r="W22" s="1">
        <v>288</v>
      </c>
      <c r="X22" s="1">
        <v>423</v>
      </c>
      <c r="Y22" s="1">
        <v>299</v>
      </c>
      <c r="Z22" s="1">
        <v>303</v>
      </c>
      <c r="AA22" s="1">
        <v>287</v>
      </c>
      <c r="AB22" s="1">
        <v>71</v>
      </c>
      <c r="AC22" s="1">
        <v>101</v>
      </c>
      <c r="AD22" s="1">
        <v>336</v>
      </c>
      <c r="AE22" s="5">
        <v>398</v>
      </c>
    </row>
    <row r="23" spans="1:44">
      <c r="A23" t="s">
        <v>36</v>
      </c>
      <c r="B23" s="4">
        <v>1010</v>
      </c>
      <c r="C23" s="1">
        <v>515</v>
      </c>
      <c r="D23" s="1">
        <v>495</v>
      </c>
      <c r="E23" s="1">
        <v>103</v>
      </c>
      <c r="F23" s="1">
        <v>182</v>
      </c>
      <c r="G23" s="1">
        <v>162</v>
      </c>
      <c r="H23" s="1">
        <v>179</v>
      </c>
      <c r="I23" s="1">
        <v>151</v>
      </c>
      <c r="J23" s="1">
        <v>233</v>
      </c>
      <c r="K23" s="1">
        <v>132</v>
      </c>
      <c r="L23" s="1">
        <v>319</v>
      </c>
      <c r="M23" s="1">
        <v>162</v>
      </c>
      <c r="N23" s="1">
        <v>235</v>
      </c>
      <c r="O23" s="1">
        <v>849</v>
      </c>
      <c r="P23" s="1">
        <v>85</v>
      </c>
      <c r="Q23" s="1">
        <v>48</v>
      </c>
      <c r="R23" s="1">
        <v>28</v>
      </c>
      <c r="S23" s="1">
        <v>384</v>
      </c>
      <c r="T23" s="1">
        <v>222</v>
      </c>
      <c r="U23" s="1">
        <v>121</v>
      </c>
      <c r="V23" s="1">
        <v>283</v>
      </c>
      <c r="W23" s="1">
        <v>212</v>
      </c>
      <c r="X23" s="1">
        <v>414</v>
      </c>
      <c r="Y23" s="1">
        <v>384</v>
      </c>
      <c r="Z23" s="1">
        <v>340</v>
      </c>
      <c r="AA23" s="1">
        <v>247</v>
      </c>
      <c r="AB23" s="1">
        <v>93</v>
      </c>
      <c r="AC23" s="1">
        <v>100</v>
      </c>
      <c r="AD23" s="1">
        <v>392</v>
      </c>
      <c r="AE23" s="5">
        <v>363</v>
      </c>
    </row>
    <row r="24" spans="1:44">
      <c r="A24" t="s">
        <v>40</v>
      </c>
      <c r="B24" s="4">
        <v>430</v>
      </c>
      <c r="C24" s="1">
        <v>188</v>
      </c>
      <c r="D24" s="1">
        <v>242</v>
      </c>
      <c r="E24" s="1">
        <v>32</v>
      </c>
      <c r="F24" s="1">
        <v>63</v>
      </c>
      <c r="G24" s="1">
        <v>61</v>
      </c>
      <c r="H24" s="1">
        <v>79</v>
      </c>
      <c r="I24" s="1">
        <v>80</v>
      </c>
      <c r="J24" s="1">
        <v>115</v>
      </c>
      <c r="K24" s="1">
        <v>66</v>
      </c>
      <c r="L24" s="1">
        <v>119</v>
      </c>
      <c r="M24" s="1">
        <v>64</v>
      </c>
      <c r="N24" s="1">
        <v>111</v>
      </c>
      <c r="O24" s="1">
        <v>360</v>
      </c>
      <c r="P24" s="1">
        <v>38</v>
      </c>
      <c r="Q24" s="1">
        <v>24</v>
      </c>
      <c r="R24" s="1">
        <v>8</v>
      </c>
      <c r="S24" s="1">
        <v>132</v>
      </c>
      <c r="T24" s="1">
        <v>91</v>
      </c>
      <c r="U24" s="1">
        <v>42</v>
      </c>
      <c r="V24" s="1">
        <v>165</v>
      </c>
      <c r="W24" s="1">
        <v>67</v>
      </c>
      <c r="X24" s="1">
        <v>180</v>
      </c>
      <c r="Y24" s="1">
        <v>183</v>
      </c>
      <c r="Z24" s="1">
        <v>104</v>
      </c>
      <c r="AA24" s="1">
        <v>150</v>
      </c>
      <c r="AB24" s="1">
        <v>64</v>
      </c>
      <c r="AC24" s="1">
        <v>48</v>
      </c>
      <c r="AD24" s="1">
        <v>152</v>
      </c>
      <c r="AE24" s="5">
        <v>202</v>
      </c>
    </row>
    <row r="25" spans="1:44">
      <c r="A25" t="s">
        <v>57</v>
      </c>
      <c r="B25" s="6">
        <v>0.4254</v>
      </c>
      <c r="C25" s="7">
        <v>0.36499999999999999</v>
      </c>
      <c r="D25" s="7">
        <v>0.48830000000000001</v>
      </c>
      <c r="E25" s="7">
        <v>0.30549999999999999</v>
      </c>
      <c r="F25" s="7">
        <v>0.34429999999999999</v>
      </c>
      <c r="G25" s="7">
        <v>0.377</v>
      </c>
      <c r="H25" s="7">
        <v>0.44230000000000003</v>
      </c>
      <c r="I25" s="7">
        <v>0.53239999999999998</v>
      </c>
      <c r="J25" s="7">
        <v>0.49349999999999999</v>
      </c>
      <c r="K25" s="7">
        <v>0.50080000000000002</v>
      </c>
      <c r="L25" s="7">
        <v>0.373</v>
      </c>
      <c r="M25" s="7">
        <v>0.39229999999999998</v>
      </c>
      <c r="N25" s="7">
        <v>0.4728</v>
      </c>
      <c r="O25" s="7">
        <v>0.42430000000000001</v>
      </c>
      <c r="P25" s="7">
        <v>0.44679999999999997</v>
      </c>
      <c r="Q25" s="7">
        <v>0.49380000000000002</v>
      </c>
      <c r="R25" s="7">
        <v>0.27510000000000001</v>
      </c>
      <c r="S25" s="7">
        <v>0.34379999999999999</v>
      </c>
      <c r="T25" s="7">
        <v>0.40839999999999999</v>
      </c>
      <c r="U25" s="7">
        <v>0.34770000000000001</v>
      </c>
      <c r="V25" s="7">
        <v>0.58279999999999998</v>
      </c>
      <c r="W25" s="7">
        <v>0.31490000000000001</v>
      </c>
      <c r="X25" s="7">
        <v>0.43390000000000001</v>
      </c>
      <c r="Y25" s="7">
        <v>0.4773</v>
      </c>
      <c r="Z25" s="7">
        <v>0.30480000000000002</v>
      </c>
      <c r="AA25" s="7">
        <v>0.60929999999999995</v>
      </c>
      <c r="AB25" s="7">
        <v>0.69569999999999999</v>
      </c>
      <c r="AC25" s="7">
        <v>0.48080000000000001</v>
      </c>
      <c r="AD25" s="7">
        <v>0.38729999999999998</v>
      </c>
      <c r="AE25" s="8">
        <v>0.55589999999999995</v>
      </c>
    </row>
    <row r="26" spans="1:44">
      <c r="A26" t="s">
        <v>41</v>
      </c>
      <c r="B26" s="4">
        <v>177</v>
      </c>
      <c r="C26" s="1">
        <v>97</v>
      </c>
      <c r="D26" s="1">
        <v>80</v>
      </c>
      <c r="E26" s="1">
        <v>20</v>
      </c>
      <c r="F26" s="1">
        <v>35</v>
      </c>
      <c r="G26" s="1">
        <v>33</v>
      </c>
      <c r="H26" s="1">
        <v>27</v>
      </c>
      <c r="I26" s="1">
        <v>23</v>
      </c>
      <c r="J26" s="1">
        <v>39</v>
      </c>
      <c r="K26" s="1">
        <v>22</v>
      </c>
      <c r="L26" s="1">
        <v>57</v>
      </c>
      <c r="M26" s="1">
        <v>27</v>
      </c>
      <c r="N26" s="1">
        <v>38</v>
      </c>
      <c r="O26" s="1">
        <v>144</v>
      </c>
      <c r="P26" s="1">
        <v>17</v>
      </c>
      <c r="Q26" s="1">
        <v>3</v>
      </c>
      <c r="R26" s="1">
        <v>12</v>
      </c>
      <c r="S26" s="1">
        <v>71</v>
      </c>
      <c r="T26" s="1">
        <v>41</v>
      </c>
      <c r="U26" s="1">
        <v>24</v>
      </c>
      <c r="V26" s="1">
        <v>40</v>
      </c>
      <c r="W26" s="1">
        <v>46</v>
      </c>
      <c r="X26" s="1">
        <v>72</v>
      </c>
      <c r="Y26" s="1">
        <v>59</v>
      </c>
      <c r="Z26" s="1">
        <v>67</v>
      </c>
      <c r="AA26" s="1">
        <v>41</v>
      </c>
      <c r="AB26" s="1">
        <v>5</v>
      </c>
      <c r="AC26" s="1">
        <v>28</v>
      </c>
      <c r="AD26" s="1">
        <v>76</v>
      </c>
      <c r="AE26" s="5">
        <v>51</v>
      </c>
    </row>
    <row r="27" spans="1:44">
      <c r="A27" t="s">
        <v>57</v>
      </c>
      <c r="B27" s="6">
        <v>0.17499999999999999</v>
      </c>
      <c r="C27" s="7">
        <v>0.18740000000000001</v>
      </c>
      <c r="D27" s="7">
        <v>0.16209999999999999</v>
      </c>
      <c r="E27" s="7">
        <v>0.19189999999999999</v>
      </c>
      <c r="F27" s="7">
        <v>0.1918</v>
      </c>
      <c r="G27" s="7">
        <v>0.20280000000000001</v>
      </c>
      <c r="H27" s="7">
        <v>0.1532</v>
      </c>
      <c r="I27" s="7">
        <v>0.14990000000000001</v>
      </c>
      <c r="J27" s="7">
        <v>0.16819999999999999</v>
      </c>
      <c r="K27" s="7">
        <v>0.16589999999999999</v>
      </c>
      <c r="L27" s="7">
        <v>0.17910000000000001</v>
      </c>
      <c r="M27" s="7">
        <v>0.16819999999999999</v>
      </c>
      <c r="N27" s="7">
        <v>0.16200000000000001</v>
      </c>
      <c r="O27" s="7">
        <v>0.17019999999999999</v>
      </c>
      <c r="P27" s="7">
        <v>0.19420000000000001</v>
      </c>
      <c r="Q27" s="7">
        <v>7.22E-2</v>
      </c>
      <c r="R27" s="7">
        <v>0.44180000000000003</v>
      </c>
      <c r="S27" s="7">
        <v>0.18609999999999999</v>
      </c>
      <c r="T27" s="7">
        <v>0.1845</v>
      </c>
      <c r="U27" s="7">
        <v>0.19980000000000001</v>
      </c>
      <c r="V27" s="7">
        <v>0.1419</v>
      </c>
      <c r="W27" s="7">
        <v>0.21579999999999999</v>
      </c>
      <c r="X27" s="7">
        <v>0.17269999999999999</v>
      </c>
      <c r="Y27" s="7">
        <v>0.155</v>
      </c>
      <c r="Z27" s="7">
        <v>0.1961</v>
      </c>
      <c r="AA27" s="7">
        <v>0.1663</v>
      </c>
      <c r="AB27" s="7">
        <v>5.11E-2</v>
      </c>
      <c r="AC27" s="7">
        <v>0.2777</v>
      </c>
      <c r="AD27" s="7">
        <v>0.19259999999999999</v>
      </c>
      <c r="AE27" s="8">
        <v>0.1396</v>
      </c>
    </row>
    <row r="28" spans="1:44">
      <c r="A28" t="s">
        <v>42</v>
      </c>
      <c r="B28" s="4">
        <v>135</v>
      </c>
      <c r="C28" s="1">
        <v>76</v>
      </c>
      <c r="D28" s="1">
        <v>59</v>
      </c>
      <c r="E28" s="1">
        <v>19</v>
      </c>
      <c r="F28" s="1">
        <v>24</v>
      </c>
      <c r="G28" s="1">
        <v>23</v>
      </c>
      <c r="H28" s="1">
        <v>29</v>
      </c>
      <c r="I28" s="1">
        <v>11</v>
      </c>
      <c r="J28" s="1">
        <v>29</v>
      </c>
      <c r="K28" s="1">
        <v>13</v>
      </c>
      <c r="L28" s="1">
        <v>43</v>
      </c>
      <c r="M28" s="1">
        <v>30</v>
      </c>
      <c r="N28" s="1">
        <v>31</v>
      </c>
      <c r="O28" s="1">
        <v>116</v>
      </c>
      <c r="P28" s="1">
        <v>11</v>
      </c>
      <c r="Q28" s="1">
        <v>4</v>
      </c>
      <c r="R28" s="1">
        <v>4</v>
      </c>
      <c r="S28" s="1">
        <v>61</v>
      </c>
      <c r="T28" s="1">
        <v>32</v>
      </c>
      <c r="U28" s="1">
        <v>19</v>
      </c>
      <c r="V28" s="1">
        <v>23</v>
      </c>
      <c r="W28" s="1">
        <v>27</v>
      </c>
      <c r="X28" s="1">
        <v>62</v>
      </c>
      <c r="Y28" s="1">
        <v>46</v>
      </c>
      <c r="Z28" s="1">
        <v>58</v>
      </c>
      <c r="AA28" s="1">
        <v>21</v>
      </c>
      <c r="AB28" s="1">
        <v>9</v>
      </c>
      <c r="AC28" s="1">
        <v>12</v>
      </c>
      <c r="AD28" s="1">
        <v>58</v>
      </c>
      <c r="AE28" s="5">
        <v>37</v>
      </c>
    </row>
    <row r="29" spans="1:44">
      <c r="A29" t="s">
        <v>57</v>
      </c>
      <c r="B29" s="6">
        <v>0.13350000000000001</v>
      </c>
      <c r="C29" s="7">
        <v>0.1482</v>
      </c>
      <c r="D29" s="7">
        <v>0.1182</v>
      </c>
      <c r="E29" s="7">
        <v>0.18429999999999999</v>
      </c>
      <c r="F29" s="7">
        <v>0.1338</v>
      </c>
      <c r="G29" s="7">
        <v>0.1439</v>
      </c>
      <c r="H29" s="7">
        <v>0.15909999999999999</v>
      </c>
      <c r="I29" s="7">
        <v>7.1599999999999997E-2</v>
      </c>
      <c r="J29" s="7">
        <v>0.124</v>
      </c>
      <c r="K29" s="7">
        <v>9.5399999999999999E-2</v>
      </c>
      <c r="L29" s="7">
        <v>0.1341</v>
      </c>
      <c r="M29" s="7">
        <v>0.1822</v>
      </c>
      <c r="N29" s="7">
        <v>0.1303</v>
      </c>
      <c r="O29" s="7">
        <v>0.13619999999999999</v>
      </c>
      <c r="P29" s="7">
        <v>0.1246</v>
      </c>
      <c r="Q29" s="7">
        <v>8.6599999999999996E-2</v>
      </c>
      <c r="R29" s="7">
        <v>0.16120000000000001</v>
      </c>
      <c r="S29" s="7">
        <v>0.15809999999999999</v>
      </c>
      <c r="T29" s="7">
        <v>0.14330000000000001</v>
      </c>
      <c r="U29" s="7">
        <v>0.15809999999999999</v>
      </c>
      <c r="V29" s="7">
        <v>8.2000000000000003E-2</v>
      </c>
      <c r="W29" s="7">
        <v>0.1258</v>
      </c>
      <c r="X29" s="7">
        <v>0.14960000000000001</v>
      </c>
      <c r="Y29" s="7">
        <v>0.1205</v>
      </c>
      <c r="Z29" s="7">
        <v>0.1694</v>
      </c>
      <c r="AA29" s="7">
        <v>8.5300000000000001E-2</v>
      </c>
      <c r="AB29" s="7">
        <v>9.9500000000000005E-2</v>
      </c>
      <c r="AC29" s="7">
        <v>0.1234</v>
      </c>
      <c r="AD29" s="7">
        <v>0.14849999999999999</v>
      </c>
      <c r="AE29" s="8">
        <v>0.10100000000000001</v>
      </c>
    </row>
    <row r="30" spans="1:44">
      <c r="A30" t="s">
        <v>43</v>
      </c>
      <c r="B30" s="4">
        <v>92</v>
      </c>
      <c r="C30" s="1">
        <v>49</v>
      </c>
      <c r="D30" s="1">
        <v>43</v>
      </c>
      <c r="E30" s="1">
        <v>14</v>
      </c>
      <c r="F30" s="1">
        <v>26</v>
      </c>
      <c r="G30" s="1">
        <v>10</v>
      </c>
      <c r="H30" s="1">
        <v>17</v>
      </c>
      <c r="I30" s="1">
        <v>8</v>
      </c>
      <c r="J30" s="1">
        <v>17</v>
      </c>
      <c r="K30" s="1">
        <v>10</v>
      </c>
      <c r="L30" s="1">
        <v>30</v>
      </c>
      <c r="M30" s="1">
        <v>19</v>
      </c>
      <c r="N30" s="1">
        <v>20</v>
      </c>
      <c r="O30" s="1">
        <v>79</v>
      </c>
      <c r="P30" s="1">
        <v>5</v>
      </c>
      <c r="Q30" s="1">
        <v>5</v>
      </c>
      <c r="R30" s="1">
        <v>2</v>
      </c>
      <c r="S30" s="1">
        <v>36</v>
      </c>
      <c r="T30" s="1">
        <v>24</v>
      </c>
      <c r="U30" s="1">
        <v>12</v>
      </c>
      <c r="V30" s="1">
        <v>21</v>
      </c>
      <c r="W30" s="1">
        <v>21</v>
      </c>
      <c r="X30" s="1">
        <v>33</v>
      </c>
      <c r="Y30" s="1">
        <v>38</v>
      </c>
      <c r="Z30" s="1">
        <v>33</v>
      </c>
      <c r="AA30" s="1">
        <v>16</v>
      </c>
      <c r="AB30" s="1">
        <v>8</v>
      </c>
      <c r="AC30" s="1">
        <v>5</v>
      </c>
      <c r="AD30" s="1">
        <v>29</v>
      </c>
      <c r="AE30" s="5">
        <v>32</v>
      </c>
    </row>
    <row r="31" spans="1:44">
      <c r="A31" t="s">
        <v>57</v>
      </c>
      <c r="B31" s="6">
        <v>9.1300000000000006E-2</v>
      </c>
      <c r="C31" s="7">
        <v>9.4700000000000006E-2</v>
      </c>
      <c r="D31" s="7">
        <v>8.77E-2</v>
      </c>
      <c r="E31" s="7">
        <v>0.13450000000000001</v>
      </c>
      <c r="F31" s="7">
        <v>0.1404</v>
      </c>
      <c r="G31" s="7">
        <v>6.4799999999999996E-2</v>
      </c>
      <c r="H31" s="7">
        <v>9.3799999999999994E-2</v>
      </c>
      <c r="I31" s="7">
        <v>5.62E-2</v>
      </c>
      <c r="J31" s="7">
        <v>7.2800000000000004E-2</v>
      </c>
      <c r="K31" s="7">
        <v>7.8100000000000003E-2</v>
      </c>
      <c r="L31" s="7">
        <v>9.5200000000000007E-2</v>
      </c>
      <c r="M31" s="7">
        <v>0.1182</v>
      </c>
      <c r="N31" s="7">
        <v>8.3299999999999999E-2</v>
      </c>
      <c r="O31" s="7">
        <v>9.3600000000000003E-2</v>
      </c>
      <c r="P31" s="7">
        <v>6.2700000000000006E-2</v>
      </c>
      <c r="Q31" s="7">
        <v>0.10780000000000001</v>
      </c>
      <c r="R31" s="7">
        <v>7.8899999999999998E-2</v>
      </c>
      <c r="S31" s="7">
        <v>9.3799999999999994E-2</v>
      </c>
      <c r="T31" s="7">
        <v>0.106</v>
      </c>
      <c r="U31" s="7">
        <v>9.8699999999999996E-2</v>
      </c>
      <c r="V31" s="7">
        <v>7.3099999999999998E-2</v>
      </c>
      <c r="W31" s="7">
        <v>0.10100000000000001</v>
      </c>
      <c r="X31" s="7">
        <v>7.9000000000000001E-2</v>
      </c>
      <c r="Y31" s="7">
        <v>9.9099999999999994E-2</v>
      </c>
      <c r="Z31" s="7">
        <v>9.8400000000000001E-2</v>
      </c>
      <c r="AA31" s="7">
        <v>6.3100000000000003E-2</v>
      </c>
      <c r="AB31" s="7">
        <v>9.0800000000000006E-2</v>
      </c>
      <c r="AC31" s="7">
        <v>4.87E-2</v>
      </c>
      <c r="AD31" s="7">
        <v>7.4300000000000005E-2</v>
      </c>
      <c r="AE31" s="8">
        <v>8.6800000000000002E-2</v>
      </c>
    </row>
    <row r="32" spans="1:44">
      <c r="A32" t="s">
        <v>44</v>
      </c>
      <c r="B32" s="4">
        <v>65</v>
      </c>
      <c r="C32" s="1">
        <v>28</v>
      </c>
      <c r="D32" s="1">
        <v>37</v>
      </c>
      <c r="E32" s="1">
        <v>6</v>
      </c>
      <c r="F32" s="1">
        <v>10</v>
      </c>
      <c r="G32" s="1">
        <v>10</v>
      </c>
      <c r="H32" s="1">
        <v>12</v>
      </c>
      <c r="I32" s="1">
        <v>11</v>
      </c>
      <c r="J32" s="1">
        <v>16</v>
      </c>
      <c r="K32" s="1">
        <v>6</v>
      </c>
      <c r="L32" s="1">
        <v>26</v>
      </c>
      <c r="M32" s="1">
        <v>8</v>
      </c>
      <c r="N32" s="1">
        <v>14</v>
      </c>
      <c r="O32" s="1">
        <v>54</v>
      </c>
      <c r="P32" s="1">
        <v>4</v>
      </c>
      <c r="Q32" s="1">
        <v>5</v>
      </c>
      <c r="R32" s="1">
        <v>1</v>
      </c>
      <c r="S32" s="1">
        <v>32</v>
      </c>
      <c r="T32" s="1">
        <v>13</v>
      </c>
      <c r="U32" s="1">
        <v>7</v>
      </c>
      <c r="V32" s="1">
        <v>13</v>
      </c>
      <c r="W32" s="1">
        <v>14</v>
      </c>
      <c r="X32" s="1">
        <v>27</v>
      </c>
      <c r="Y32" s="1">
        <v>24</v>
      </c>
      <c r="Z32" s="1">
        <v>38</v>
      </c>
      <c r="AA32" s="1">
        <v>4</v>
      </c>
      <c r="AB32" s="1">
        <v>2</v>
      </c>
      <c r="AC32" s="1">
        <v>2</v>
      </c>
      <c r="AD32" s="1">
        <v>41</v>
      </c>
      <c r="AE32" s="5">
        <v>10</v>
      </c>
    </row>
    <row r="33" spans="1:44">
      <c r="A33" t="s">
        <v>57</v>
      </c>
      <c r="B33" s="6">
        <v>6.3899999999999998E-2</v>
      </c>
      <c r="C33" s="7">
        <v>5.4199999999999998E-2</v>
      </c>
      <c r="D33" s="7">
        <v>7.3999999999999996E-2</v>
      </c>
      <c r="E33" s="7">
        <v>5.5800000000000002E-2</v>
      </c>
      <c r="F33" s="7">
        <v>5.3499999999999999E-2</v>
      </c>
      <c r="G33" s="7">
        <v>6.2399999999999997E-2</v>
      </c>
      <c r="H33" s="7">
        <v>6.5100000000000005E-2</v>
      </c>
      <c r="I33" s="7">
        <v>7.3800000000000004E-2</v>
      </c>
      <c r="J33" s="7">
        <v>6.93E-2</v>
      </c>
      <c r="K33" s="7">
        <v>4.7300000000000002E-2</v>
      </c>
      <c r="L33" s="7">
        <v>8.09E-2</v>
      </c>
      <c r="M33" s="7">
        <v>4.9099999999999998E-2</v>
      </c>
      <c r="N33" s="7">
        <v>5.9700000000000003E-2</v>
      </c>
      <c r="O33" s="7">
        <v>6.3700000000000007E-2</v>
      </c>
      <c r="P33" s="7">
        <v>4.58E-2</v>
      </c>
      <c r="Q33" s="7">
        <v>0.1111</v>
      </c>
      <c r="R33" s="7">
        <v>4.2999999999999997E-2</v>
      </c>
      <c r="S33" s="7">
        <v>8.3699999999999997E-2</v>
      </c>
      <c r="T33" s="7">
        <v>5.6500000000000002E-2</v>
      </c>
      <c r="U33" s="7">
        <v>5.5500000000000001E-2</v>
      </c>
      <c r="V33" s="7">
        <v>4.6300000000000001E-2</v>
      </c>
      <c r="W33" s="7">
        <v>6.4600000000000005E-2</v>
      </c>
      <c r="X33" s="7">
        <v>6.4699999999999994E-2</v>
      </c>
      <c r="Y33" s="7">
        <v>6.2700000000000006E-2</v>
      </c>
      <c r="Z33" s="7">
        <v>0.1132</v>
      </c>
      <c r="AA33" s="7">
        <v>1.7600000000000001E-2</v>
      </c>
      <c r="AB33" s="7">
        <v>2.2100000000000002E-2</v>
      </c>
      <c r="AC33" s="7">
        <v>2.47E-2</v>
      </c>
      <c r="AD33" s="7">
        <v>0.10440000000000001</v>
      </c>
      <c r="AE33" s="8">
        <v>2.6499999999999999E-2</v>
      </c>
    </row>
    <row r="34" spans="1:44">
      <c r="A34" t="s">
        <v>39</v>
      </c>
      <c r="B34" s="4">
        <v>112</v>
      </c>
      <c r="C34" s="1">
        <v>77</v>
      </c>
      <c r="D34" s="1">
        <v>34</v>
      </c>
      <c r="E34" s="1">
        <v>13</v>
      </c>
      <c r="F34" s="1">
        <v>25</v>
      </c>
      <c r="G34" s="1">
        <v>24</v>
      </c>
      <c r="H34" s="1">
        <v>16</v>
      </c>
      <c r="I34" s="1">
        <v>18</v>
      </c>
      <c r="J34" s="1">
        <v>17</v>
      </c>
      <c r="K34" s="1">
        <v>15</v>
      </c>
      <c r="L34" s="1">
        <v>44</v>
      </c>
      <c r="M34" s="1">
        <v>15</v>
      </c>
      <c r="N34" s="1">
        <v>22</v>
      </c>
      <c r="O34" s="1">
        <v>95</v>
      </c>
      <c r="P34" s="1">
        <v>11</v>
      </c>
      <c r="Q34" s="1">
        <v>6</v>
      </c>
      <c r="R34" s="1">
        <v>0</v>
      </c>
      <c r="S34" s="1">
        <v>52</v>
      </c>
      <c r="T34" s="1">
        <v>22</v>
      </c>
      <c r="U34" s="1">
        <v>17</v>
      </c>
      <c r="V34" s="1">
        <v>21</v>
      </c>
      <c r="W34" s="1">
        <v>38</v>
      </c>
      <c r="X34" s="1">
        <v>41</v>
      </c>
      <c r="Y34" s="1">
        <v>33</v>
      </c>
      <c r="Z34" s="1">
        <v>40</v>
      </c>
      <c r="AA34" s="1">
        <v>14</v>
      </c>
      <c r="AB34" s="1">
        <v>4</v>
      </c>
      <c r="AC34" s="1">
        <v>4</v>
      </c>
      <c r="AD34" s="1">
        <v>36</v>
      </c>
      <c r="AE34" s="5">
        <v>33</v>
      </c>
    </row>
    <row r="35" spans="1:44" ht="16.5" thickBot="1">
      <c r="A35" t="s">
        <v>57</v>
      </c>
      <c r="B35" s="9">
        <v>0.1109</v>
      </c>
      <c r="C35" s="10">
        <v>0.15040000000000001</v>
      </c>
      <c r="D35" s="10">
        <v>6.9699999999999998E-2</v>
      </c>
      <c r="E35" s="10">
        <v>0.12790000000000001</v>
      </c>
      <c r="F35" s="10">
        <v>0.1363</v>
      </c>
      <c r="G35" s="10">
        <v>0.14910000000000001</v>
      </c>
      <c r="H35" s="10">
        <v>8.6499999999999994E-2</v>
      </c>
      <c r="I35" s="10">
        <v>0.11609999999999999</v>
      </c>
      <c r="J35" s="10">
        <v>7.22E-2</v>
      </c>
      <c r="K35" s="10">
        <v>0.1125</v>
      </c>
      <c r="L35" s="10">
        <v>0.13769999999999999</v>
      </c>
      <c r="M35" s="11">
        <v>0.09</v>
      </c>
      <c r="N35" s="10">
        <v>9.1899999999999996E-2</v>
      </c>
      <c r="O35" s="10">
        <v>0.112</v>
      </c>
      <c r="P35" s="10">
        <v>0.126</v>
      </c>
      <c r="Q35" s="10">
        <v>0.12839999999999999</v>
      </c>
      <c r="R35" s="13" t="s">
        <v>45</v>
      </c>
      <c r="S35" s="10">
        <v>0.13439999999999999</v>
      </c>
      <c r="T35" s="10">
        <v>0.1012</v>
      </c>
      <c r="U35" s="10">
        <v>0.14030000000000001</v>
      </c>
      <c r="V35" s="10">
        <v>7.3800000000000004E-2</v>
      </c>
      <c r="W35" s="10">
        <v>0.1779</v>
      </c>
      <c r="X35" s="10">
        <v>0.10009999999999999</v>
      </c>
      <c r="Y35" s="10">
        <v>8.5400000000000004E-2</v>
      </c>
      <c r="Z35" s="10">
        <v>0.1182</v>
      </c>
      <c r="AA35" s="10">
        <v>5.8500000000000003E-2</v>
      </c>
      <c r="AB35" s="10">
        <v>4.0800000000000003E-2</v>
      </c>
      <c r="AC35" s="10">
        <v>4.4699999999999997E-2</v>
      </c>
      <c r="AD35" s="10">
        <v>9.2799999999999994E-2</v>
      </c>
      <c r="AE35" s="12">
        <v>9.0200000000000002E-2</v>
      </c>
    </row>
    <row r="36" spans="1:44">
      <c r="A36" t="s">
        <v>57</v>
      </c>
    </row>
    <row r="37" spans="1:44">
      <c r="A37" s="16" t="str">
        <f>HYPERLINK("#Contents!A1", "Contents")</f>
        <v>Contents</v>
      </c>
    </row>
    <row r="38" spans="1:44">
      <c r="A38" s="17" t="s">
        <v>46</v>
      </c>
      <c r="AR38" s="26" t="str">
        <f>LEFT(A38, FIND(" ", A38) - 2)</f>
        <v>Table_Q3</v>
      </c>
    </row>
    <row r="39" spans="1:44">
      <c r="A39" t="s">
        <v>0</v>
      </c>
    </row>
    <row r="40" spans="1:44" ht="16.5" thickBot="1">
      <c r="A40" t="s">
        <v>57</v>
      </c>
    </row>
    <row r="41" spans="1:44" ht="32.1" customHeight="1">
      <c r="A41" t="s">
        <v>57</v>
      </c>
      <c r="B41" s="36" t="s">
        <v>8</v>
      </c>
      <c r="C41" s="33" t="s">
        <v>1</v>
      </c>
      <c r="D41" s="38"/>
      <c r="E41" s="33" t="s">
        <v>2</v>
      </c>
      <c r="F41" s="34"/>
      <c r="G41" s="34"/>
      <c r="H41" s="34"/>
      <c r="I41" s="34"/>
      <c r="J41" s="34"/>
      <c r="K41" s="33" t="s">
        <v>3</v>
      </c>
      <c r="L41" s="34"/>
      <c r="M41" s="34"/>
      <c r="N41" s="34"/>
      <c r="O41" s="34"/>
      <c r="P41" s="34"/>
      <c r="Q41" s="34"/>
      <c r="R41" s="34"/>
      <c r="S41" s="33" t="s">
        <v>4</v>
      </c>
      <c r="T41" s="34"/>
      <c r="U41" s="34"/>
      <c r="V41" s="34"/>
      <c r="W41" s="33" t="s">
        <v>5</v>
      </c>
      <c r="X41" s="34"/>
      <c r="Y41" s="34"/>
      <c r="Z41" s="33" t="s">
        <v>6</v>
      </c>
      <c r="AA41" s="34"/>
      <c r="AB41" s="34"/>
      <c r="AC41" s="34"/>
      <c r="AD41" s="33" t="s">
        <v>7</v>
      </c>
      <c r="AE41" s="35"/>
    </row>
    <row r="42" spans="1:44" ht="39" thickBot="1">
      <c r="A42" t="s">
        <v>57</v>
      </c>
      <c r="B42" s="37" t="s">
        <v>8</v>
      </c>
      <c r="C42" s="2" t="s">
        <v>9</v>
      </c>
      <c r="D42" s="2" t="s">
        <v>10</v>
      </c>
      <c r="E42" s="2" t="s">
        <v>11</v>
      </c>
      <c r="F42" s="2" t="s">
        <v>12</v>
      </c>
      <c r="G42" s="2" t="s">
        <v>13</v>
      </c>
      <c r="H42" s="2" t="s">
        <v>14</v>
      </c>
      <c r="I42" s="2" t="s">
        <v>15</v>
      </c>
      <c r="J42" s="2" t="s">
        <v>16</v>
      </c>
      <c r="K42" s="2" t="s">
        <v>17</v>
      </c>
      <c r="L42" s="2" t="s">
        <v>18</v>
      </c>
      <c r="M42" s="2" t="s">
        <v>19</v>
      </c>
      <c r="N42" s="2" t="s">
        <v>20</v>
      </c>
      <c r="O42" s="2" t="s">
        <v>21</v>
      </c>
      <c r="P42" s="2" t="s">
        <v>22</v>
      </c>
      <c r="Q42" s="2" t="s">
        <v>23</v>
      </c>
      <c r="R42" s="2" t="s">
        <v>24</v>
      </c>
      <c r="S42" s="2" t="s">
        <v>25</v>
      </c>
      <c r="T42" s="2" t="s">
        <v>26</v>
      </c>
      <c r="U42" s="2" t="s">
        <v>27</v>
      </c>
      <c r="V42" s="2" t="s">
        <v>28</v>
      </c>
      <c r="W42" s="2" t="s">
        <v>62</v>
      </c>
      <c r="X42" s="2" t="s">
        <v>63</v>
      </c>
      <c r="Y42" s="2" t="s">
        <v>64</v>
      </c>
      <c r="Z42" s="2" t="s">
        <v>29</v>
      </c>
      <c r="AA42" s="2" t="s">
        <v>30</v>
      </c>
      <c r="AB42" s="2" t="s">
        <v>31</v>
      </c>
      <c r="AC42" s="2" t="s">
        <v>32</v>
      </c>
      <c r="AD42" s="2" t="s">
        <v>33</v>
      </c>
      <c r="AE42" s="3" t="s">
        <v>34</v>
      </c>
    </row>
    <row r="43" spans="1:44">
      <c r="A43" t="s">
        <v>35</v>
      </c>
      <c r="B43" s="4">
        <v>1010</v>
      </c>
      <c r="C43" s="1">
        <v>534</v>
      </c>
      <c r="D43" s="1">
        <v>476</v>
      </c>
      <c r="E43" s="1">
        <v>122</v>
      </c>
      <c r="F43" s="1">
        <v>185</v>
      </c>
      <c r="G43" s="1">
        <v>178</v>
      </c>
      <c r="H43" s="1">
        <v>173</v>
      </c>
      <c r="I43" s="1">
        <v>171</v>
      </c>
      <c r="J43" s="1">
        <v>181</v>
      </c>
      <c r="K43" s="1">
        <v>92</v>
      </c>
      <c r="L43" s="1">
        <v>338</v>
      </c>
      <c r="M43" s="1">
        <v>172</v>
      </c>
      <c r="N43" s="1">
        <v>249</v>
      </c>
      <c r="O43" s="1">
        <v>851</v>
      </c>
      <c r="P43" s="1">
        <v>84</v>
      </c>
      <c r="Q43" s="1">
        <v>53</v>
      </c>
      <c r="R43" s="1">
        <v>22</v>
      </c>
      <c r="S43" s="1">
        <v>239</v>
      </c>
      <c r="T43" s="1">
        <v>290</v>
      </c>
      <c r="U43" s="1">
        <v>163</v>
      </c>
      <c r="V43" s="1">
        <v>318</v>
      </c>
      <c r="W43" s="1">
        <v>288</v>
      </c>
      <c r="X43" s="1">
        <v>423</v>
      </c>
      <c r="Y43" s="1">
        <v>299</v>
      </c>
      <c r="Z43" s="1">
        <v>303</v>
      </c>
      <c r="AA43" s="1">
        <v>287</v>
      </c>
      <c r="AB43" s="1">
        <v>71</v>
      </c>
      <c r="AC43" s="1">
        <v>101</v>
      </c>
      <c r="AD43" s="1">
        <v>336</v>
      </c>
      <c r="AE43" s="5">
        <v>398</v>
      </c>
    </row>
    <row r="44" spans="1:44">
      <c r="A44" t="s">
        <v>36</v>
      </c>
      <c r="B44" s="4">
        <v>1010</v>
      </c>
      <c r="C44" s="1">
        <v>515</v>
      </c>
      <c r="D44" s="1">
        <v>495</v>
      </c>
      <c r="E44" s="1">
        <v>103</v>
      </c>
      <c r="F44" s="1">
        <v>182</v>
      </c>
      <c r="G44" s="1">
        <v>162</v>
      </c>
      <c r="H44" s="1">
        <v>179</v>
      </c>
      <c r="I44" s="1">
        <v>151</v>
      </c>
      <c r="J44" s="1">
        <v>233</v>
      </c>
      <c r="K44" s="1">
        <v>132</v>
      </c>
      <c r="L44" s="1">
        <v>319</v>
      </c>
      <c r="M44" s="1">
        <v>162</v>
      </c>
      <c r="N44" s="1">
        <v>235</v>
      </c>
      <c r="O44" s="1">
        <v>849</v>
      </c>
      <c r="P44" s="1">
        <v>85</v>
      </c>
      <c r="Q44" s="1">
        <v>48</v>
      </c>
      <c r="R44" s="1">
        <v>28</v>
      </c>
      <c r="S44" s="1">
        <v>384</v>
      </c>
      <c r="T44" s="1">
        <v>222</v>
      </c>
      <c r="U44" s="1">
        <v>121</v>
      </c>
      <c r="V44" s="1">
        <v>283</v>
      </c>
      <c r="W44" s="1">
        <v>212</v>
      </c>
      <c r="X44" s="1">
        <v>414</v>
      </c>
      <c r="Y44" s="1">
        <v>384</v>
      </c>
      <c r="Z44" s="1">
        <v>340</v>
      </c>
      <c r="AA44" s="1">
        <v>247</v>
      </c>
      <c r="AB44" s="1">
        <v>93</v>
      </c>
      <c r="AC44" s="1">
        <v>100</v>
      </c>
      <c r="AD44" s="1">
        <v>392</v>
      </c>
      <c r="AE44" s="5">
        <v>363</v>
      </c>
    </row>
    <row r="45" spans="1:44">
      <c r="A45" t="s">
        <v>47</v>
      </c>
      <c r="B45" s="4">
        <v>638</v>
      </c>
      <c r="C45" s="1">
        <v>320</v>
      </c>
      <c r="D45" s="1">
        <v>319</v>
      </c>
      <c r="E45" s="1">
        <v>57</v>
      </c>
      <c r="F45" s="1">
        <v>112</v>
      </c>
      <c r="G45" s="1">
        <v>106</v>
      </c>
      <c r="H45" s="1">
        <v>125</v>
      </c>
      <c r="I45" s="1">
        <v>99</v>
      </c>
      <c r="J45" s="1">
        <v>138</v>
      </c>
      <c r="K45" s="1">
        <v>85</v>
      </c>
      <c r="L45" s="1">
        <v>185</v>
      </c>
      <c r="M45" s="1">
        <v>102</v>
      </c>
      <c r="N45" s="1">
        <v>149</v>
      </c>
      <c r="O45" s="1">
        <v>521</v>
      </c>
      <c r="P45" s="1">
        <v>65</v>
      </c>
      <c r="Q45" s="1">
        <v>34</v>
      </c>
      <c r="R45" s="1">
        <v>19</v>
      </c>
      <c r="S45" s="1">
        <v>217</v>
      </c>
      <c r="T45" s="1">
        <v>134</v>
      </c>
      <c r="U45" s="1">
        <v>80</v>
      </c>
      <c r="V45" s="1">
        <v>208</v>
      </c>
      <c r="W45" s="1">
        <v>118</v>
      </c>
      <c r="X45" s="1">
        <v>259</v>
      </c>
      <c r="Y45" s="1">
        <v>261</v>
      </c>
      <c r="Z45" s="1">
        <v>151</v>
      </c>
      <c r="AA45" s="1">
        <v>205</v>
      </c>
      <c r="AB45" s="1">
        <v>79</v>
      </c>
      <c r="AC45" s="1">
        <v>72</v>
      </c>
      <c r="AD45" s="1">
        <v>215</v>
      </c>
      <c r="AE45" s="5">
        <v>280</v>
      </c>
    </row>
    <row r="46" spans="1:44">
      <c r="A46" t="s">
        <v>57</v>
      </c>
      <c r="B46" s="6">
        <v>0.63190000000000002</v>
      </c>
      <c r="C46" s="7">
        <v>0.62060000000000004</v>
      </c>
      <c r="D46" s="7">
        <v>0.64359999999999995</v>
      </c>
      <c r="E46" s="7">
        <v>0.55389999999999995</v>
      </c>
      <c r="F46" s="7">
        <v>0.61609999999999998</v>
      </c>
      <c r="G46" s="7">
        <v>0.65459999999999996</v>
      </c>
      <c r="H46" s="7">
        <v>0.69889999999999997</v>
      </c>
      <c r="I46" s="7">
        <v>0.65739999999999998</v>
      </c>
      <c r="J46" s="7">
        <v>0.59499999999999997</v>
      </c>
      <c r="K46" s="7">
        <v>0.64139999999999997</v>
      </c>
      <c r="L46" s="7">
        <v>0.57930000000000004</v>
      </c>
      <c r="M46" s="7">
        <v>0.62729999999999997</v>
      </c>
      <c r="N46" s="7">
        <v>0.63449999999999995</v>
      </c>
      <c r="O46" s="7">
        <v>0.61339999999999995</v>
      </c>
      <c r="P46" s="7">
        <v>0.76149999999999995</v>
      </c>
      <c r="Q46" s="7">
        <v>0.69750000000000001</v>
      </c>
      <c r="R46" s="7">
        <v>0.68369999999999997</v>
      </c>
      <c r="S46" s="7">
        <v>0.56479999999999997</v>
      </c>
      <c r="T46" s="7">
        <v>0.60099999999999998</v>
      </c>
      <c r="U46" s="7">
        <v>0.65759999999999996</v>
      </c>
      <c r="V46" s="7">
        <v>0.73629999999999995</v>
      </c>
      <c r="W46" s="7">
        <v>0.55630000000000002</v>
      </c>
      <c r="X46" s="7">
        <v>0.62570000000000003</v>
      </c>
      <c r="Y46" s="7">
        <v>0.6804</v>
      </c>
      <c r="Z46" s="7">
        <v>0.44490000000000002</v>
      </c>
      <c r="AA46" s="7">
        <v>0.83130000000000004</v>
      </c>
      <c r="AB46" s="7">
        <v>0.84899999999999998</v>
      </c>
      <c r="AC46" s="7">
        <v>0.71660000000000001</v>
      </c>
      <c r="AD46" s="7">
        <v>0.54820000000000002</v>
      </c>
      <c r="AE46" s="8">
        <v>0.77129999999999999</v>
      </c>
    </row>
    <row r="47" spans="1:44">
      <c r="A47" t="s">
        <v>48</v>
      </c>
      <c r="B47" s="4">
        <v>233</v>
      </c>
      <c r="C47" s="1">
        <v>111</v>
      </c>
      <c r="D47" s="1">
        <v>122</v>
      </c>
      <c r="E47" s="1">
        <v>28</v>
      </c>
      <c r="F47" s="1">
        <v>44</v>
      </c>
      <c r="G47" s="1">
        <v>25</v>
      </c>
      <c r="H47" s="1">
        <v>35</v>
      </c>
      <c r="I47" s="1">
        <v>35</v>
      </c>
      <c r="J47" s="1">
        <v>68</v>
      </c>
      <c r="K47" s="1">
        <v>25</v>
      </c>
      <c r="L47" s="1">
        <v>80</v>
      </c>
      <c r="M47" s="1">
        <v>39</v>
      </c>
      <c r="N47" s="1">
        <v>60</v>
      </c>
      <c r="O47" s="1">
        <v>204</v>
      </c>
      <c r="P47" s="1">
        <v>12</v>
      </c>
      <c r="Q47" s="1">
        <v>11</v>
      </c>
      <c r="R47" s="1">
        <v>5</v>
      </c>
      <c r="S47" s="1">
        <v>104</v>
      </c>
      <c r="T47" s="1">
        <v>60</v>
      </c>
      <c r="U47" s="1">
        <v>25</v>
      </c>
      <c r="V47" s="1">
        <v>44</v>
      </c>
      <c r="W47" s="1">
        <v>42</v>
      </c>
      <c r="X47" s="1">
        <v>102</v>
      </c>
      <c r="Y47" s="1">
        <v>89</v>
      </c>
      <c r="Z47" s="1">
        <v>136</v>
      </c>
      <c r="AA47" s="1">
        <v>25</v>
      </c>
      <c r="AB47" s="1">
        <v>7</v>
      </c>
      <c r="AC47" s="1">
        <v>22</v>
      </c>
      <c r="AD47" s="1">
        <v>117</v>
      </c>
      <c r="AE47" s="5">
        <v>61</v>
      </c>
    </row>
    <row r="48" spans="1:44">
      <c r="A48" t="s">
        <v>57</v>
      </c>
      <c r="B48" s="6">
        <v>0.2306</v>
      </c>
      <c r="C48" s="7">
        <v>0.21460000000000001</v>
      </c>
      <c r="D48" s="7">
        <v>0.24729999999999999</v>
      </c>
      <c r="E48" s="7">
        <v>0.26819999999999999</v>
      </c>
      <c r="F48" s="7">
        <v>0.2392</v>
      </c>
      <c r="G48" s="7">
        <v>0.152</v>
      </c>
      <c r="H48" s="7">
        <v>0.1938</v>
      </c>
      <c r="I48" s="14">
        <v>0.23</v>
      </c>
      <c r="J48" s="7">
        <v>0.29070000000000001</v>
      </c>
      <c r="K48" s="7">
        <v>0.1893</v>
      </c>
      <c r="L48" s="7">
        <v>0.25240000000000001</v>
      </c>
      <c r="M48" s="7">
        <v>0.2397</v>
      </c>
      <c r="N48" s="7">
        <v>0.25530000000000003</v>
      </c>
      <c r="O48" s="7">
        <v>0.2409</v>
      </c>
      <c r="P48" s="7">
        <v>0.14330000000000001</v>
      </c>
      <c r="Q48" s="7">
        <v>0.22489999999999999</v>
      </c>
      <c r="R48" s="7">
        <v>0.19370000000000001</v>
      </c>
      <c r="S48" s="7">
        <v>0.27029999999999998</v>
      </c>
      <c r="T48" s="7">
        <v>0.27129999999999999</v>
      </c>
      <c r="U48" s="7">
        <v>0.2079</v>
      </c>
      <c r="V48" s="7">
        <v>0.15459999999999999</v>
      </c>
      <c r="W48" s="7">
        <v>0.19789999999999999</v>
      </c>
      <c r="X48" s="7">
        <v>0.2452</v>
      </c>
      <c r="Y48" s="7">
        <v>0.2329</v>
      </c>
      <c r="Z48" s="7">
        <v>0.40100000000000002</v>
      </c>
      <c r="AA48" s="7">
        <v>0.10299999999999999</v>
      </c>
      <c r="AB48" s="7">
        <v>7.9200000000000007E-2</v>
      </c>
      <c r="AC48" s="7">
        <v>0.22070000000000001</v>
      </c>
      <c r="AD48" s="7">
        <v>0.29930000000000001</v>
      </c>
      <c r="AE48" s="8">
        <v>0.16789999999999999</v>
      </c>
    </row>
    <row r="49" spans="1:44">
      <c r="A49" t="s">
        <v>39</v>
      </c>
      <c r="B49" s="4">
        <v>139</v>
      </c>
      <c r="C49" s="1">
        <v>85</v>
      </c>
      <c r="D49" s="1">
        <v>54</v>
      </c>
      <c r="E49" s="1">
        <v>18</v>
      </c>
      <c r="F49" s="1">
        <v>26</v>
      </c>
      <c r="G49" s="1">
        <v>31</v>
      </c>
      <c r="H49" s="1">
        <v>19</v>
      </c>
      <c r="I49" s="1">
        <v>17</v>
      </c>
      <c r="J49" s="1">
        <v>27</v>
      </c>
      <c r="K49" s="1">
        <v>22</v>
      </c>
      <c r="L49" s="1">
        <v>54</v>
      </c>
      <c r="M49" s="1">
        <v>22</v>
      </c>
      <c r="N49" s="1">
        <v>26</v>
      </c>
      <c r="O49" s="1">
        <v>124</v>
      </c>
      <c r="P49" s="1">
        <v>8</v>
      </c>
      <c r="Q49" s="1">
        <v>4</v>
      </c>
      <c r="R49" s="1">
        <v>3</v>
      </c>
      <c r="S49" s="1">
        <v>63</v>
      </c>
      <c r="T49" s="1">
        <v>28</v>
      </c>
      <c r="U49" s="1">
        <v>16</v>
      </c>
      <c r="V49" s="1">
        <v>31</v>
      </c>
      <c r="W49" s="1">
        <v>52</v>
      </c>
      <c r="X49" s="1">
        <v>53</v>
      </c>
      <c r="Y49" s="1">
        <v>33</v>
      </c>
      <c r="Z49" s="1">
        <v>52</v>
      </c>
      <c r="AA49" s="1">
        <v>16</v>
      </c>
      <c r="AB49" s="1">
        <v>7</v>
      </c>
      <c r="AC49" s="1">
        <v>6</v>
      </c>
      <c r="AD49" s="1">
        <v>60</v>
      </c>
      <c r="AE49" s="5">
        <v>22</v>
      </c>
    </row>
    <row r="50" spans="1:44" ht="16.5" thickBot="1">
      <c r="A50" t="s">
        <v>57</v>
      </c>
      <c r="B50" s="9">
        <v>0.13750000000000001</v>
      </c>
      <c r="C50" s="10">
        <v>0.1648</v>
      </c>
      <c r="D50" s="10">
        <v>0.109</v>
      </c>
      <c r="E50" s="10">
        <v>0.17799999999999999</v>
      </c>
      <c r="F50" s="10">
        <v>0.14460000000000001</v>
      </c>
      <c r="G50" s="10">
        <v>0.19339999999999999</v>
      </c>
      <c r="H50" s="10">
        <v>0.10730000000000001</v>
      </c>
      <c r="I50" s="10">
        <v>0.11260000000000001</v>
      </c>
      <c r="J50" s="10">
        <v>0.1143</v>
      </c>
      <c r="K50" s="10">
        <v>0.1694</v>
      </c>
      <c r="L50" s="10">
        <v>0.16830000000000001</v>
      </c>
      <c r="M50" s="10">
        <v>0.13289999999999999</v>
      </c>
      <c r="N50" s="10">
        <v>0.11020000000000001</v>
      </c>
      <c r="O50" s="10">
        <v>0.14560000000000001</v>
      </c>
      <c r="P50" s="10">
        <v>9.5200000000000007E-2</v>
      </c>
      <c r="Q50" s="10">
        <v>7.7499999999999999E-2</v>
      </c>
      <c r="R50" s="10">
        <v>0.1226</v>
      </c>
      <c r="S50" s="10">
        <v>0.16489999999999999</v>
      </c>
      <c r="T50" s="10">
        <v>0.12770000000000001</v>
      </c>
      <c r="U50" s="10">
        <v>0.1346</v>
      </c>
      <c r="V50" s="10">
        <v>0.1091</v>
      </c>
      <c r="W50" s="10">
        <v>0.2457</v>
      </c>
      <c r="X50" s="10">
        <v>0.12909999999999999</v>
      </c>
      <c r="Y50" s="10">
        <v>8.6699999999999999E-2</v>
      </c>
      <c r="Z50" s="10">
        <v>0.15409999999999999</v>
      </c>
      <c r="AA50" s="10">
        <v>6.5699999999999995E-2</v>
      </c>
      <c r="AB50" s="10">
        <v>7.1800000000000003E-2</v>
      </c>
      <c r="AC50" s="10">
        <v>6.2799999999999995E-2</v>
      </c>
      <c r="AD50" s="10">
        <v>0.1525</v>
      </c>
      <c r="AE50" s="12">
        <v>6.08E-2</v>
      </c>
    </row>
    <row r="51" spans="1:44">
      <c r="A51" t="s">
        <v>57</v>
      </c>
    </row>
    <row r="52" spans="1:44">
      <c r="A52" s="16" t="str">
        <f>HYPERLINK("#Contents!A1", "Contents")</f>
        <v>Contents</v>
      </c>
    </row>
    <row r="53" spans="1:44">
      <c r="A53" s="17" t="s">
        <v>49</v>
      </c>
      <c r="AR53" s="26" t="str">
        <f>LEFT(A53, FIND(" ", A53) - 2)</f>
        <v>Table_Q4</v>
      </c>
    </row>
    <row r="54" spans="1:44">
      <c r="A54" t="s">
        <v>0</v>
      </c>
    </row>
    <row r="55" spans="1:44" ht="16.5" thickBot="1">
      <c r="A55" t="s">
        <v>57</v>
      </c>
    </row>
    <row r="56" spans="1:44" ht="32.1" customHeight="1">
      <c r="A56" t="s">
        <v>57</v>
      </c>
      <c r="B56" s="36" t="s">
        <v>8</v>
      </c>
      <c r="C56" s="33" t="s">
        <v>1</v>
      </c>
      <c r="D56" s="38"/>
      <c r="E56" s="33" t="s">
        <v>2</v>
      </c>
      <c r="F56" s="34"/>
      <c r="G56" s="34"/>
      <c r="H56" s="34"/>
      <c r="I56" s="34"/>
      <c r="J56" s="34"/>
      <c r="K56" s="33" t="s">
        <v>3</v>
      </c>
      <c r="L56" s="34"/>
      <c r="M56" s="34"/>
      <c r="N56" s="34"/>
      <c r="O56" s="34"/>
      <c r="P56" s="34"/>
      <c r="Q56" s="34"/>
      <c r="R56" s="34"/>
      <c r="S56" s="33" t="s">
        <v>4</v>
      </c>
      <c r="T56" s="34"/>
      <c r="U56" s="34"/>
      <c r="V56" s="34"/>
      <c r="W56" s="33" t="s">
        <v>5</v>
      </c>
      <c r="X56" s="34"/>
      <c r="Y56" s="34"/>
      <c r="Z56" s="33" t="s">
        <v>6</v>
      </c>
      <c r="AA56" s="34"/>
      <c r="AB56" s="34"/>
      <c r="AC56" s="34"/>
      <c r="AD56" s="33" t="s">
        <v>7</v>
      </c>
      <c r="AE56" s="35"/>
    </row>
    <row r="57" spans="1:44" ht="39" thickBot="1">
      <c r="A57" t="s">
        <v>57</v>
      </c>
      <c r="B57" s="37" t="s">
        <v>8</v>
      </c>
      <c r="C57" s="2" t="s">
        <v>9</v>
      </c>
      <c r="D57" s="2" t="s">
        <v>10</v>
      </c>
      <c r="E57" s="2" t="s">
        <v>11</v>
      </c>
      <c r="F57" s="2" t="s">
        <v>12</v>
      </c>
      <c r="G57" s="2" t="s">
        <v>13</v>
      </c>
      <c r="H57" s="2" t="s">
        <v>14</v>
      </c>
      <c r="I57" s="2" t="s">
        <v>15</v>
      </c>
      <c r="J57" s="2" t="s">
        <v>16</v>
      </c>
      <c r="K57" s="2" t="s">
        <v>17</v>
      </c>
      <c r="L57" s="2" t="s">
        <v>18</v>
      </c>
      <c r="M57" s="2" t="s">
        <v>19</v>
      </c>
      <c r="N57" s="2" t="s">
        <v>20</v>
      </c>
      <c r="O57" s="2" t="s">
        <v>21</v>
      </c>
      <c r="P57" s="2" t="s">
        <v>22</v>
      </c>
      <c r="Q57" s="2" t="s">
        <v>23</v>
      </c>
      <c r="R57" s="2" t="s">
        <v>24</v>
      </c>
      <c r="S57" s="2" t="s">
        <v>25</v>
      </c>
      <c r="T57" s="2" t="s">
        <v>26</v>
      </c>
      <c r="U57" s="2" t="s">
        <v>27</v>
      </c>
      <c r="V57" s="2" t="s">
        <v>28</v>
      </c>
      <c r="W57" s="2" t="s">
        <v>62</v>
      </c>
      <c r="X57" s="2" t="s">
        <v>63</v>
      </c>
      <c r="Y57" s="2" t="s">
        <v>64</v>
      </c>
      <c r="Z57" s="2" t="s">
        <v>29</v>
      </c>
      <c r="AA57" s="2" t="s">
        <v>30</v>
      </c>
      <c r="AB57" s="2" t="s">
        <v>31</v>
      </c>
      <c r="AC57" s="2" t="s">
        <v>32</v>
      </c>
      <c r="AD57" s="2" t="s">
        <v>33</v>
      </c>
      <c r="AE57" s="3" t="s">
        <v>34</v>
      </c>
    </row>
    <row r="58" spans="1:44">
      <c r="A58" t="s">
        <v>35</v>
      </c>
      <c r="B58" s="4">
        <v>1010</v>
      </c>
      <c r="C58" s="1">
        <v>534</v>
      </c>
      <c r="D58" s="1">
        <v>476</v>
      </c>
      <c r="E58" s="1">
        <v>122</v>
      </c>
      <c r="F58" s="1">
        <v>185</v>
      </c>
      <c r="G58" s="1">
        <v>178</v>
      </c>
      <c r="H58" s="1">
        <v>173</v>
      </c>
      <c r="I58" s="1">
        <v>171</v>
      </c>
      <c r="J58" s="1">
        <v>181</v>
      </c>
      <c r="K58" s="1">
        <v>92</v>
      </c>
      <c r="L58" s="1">
        <v>338</v>
      </c>
      <c r="M58" s="1">
        <v>172</v>
      </c>
      <c r="N58" s="1">
        <v>249</v>
      </c>
      <c r="O58" s="1">
        <v>851</v>
      </c>
      <c r="P58" s="1">
        <v>84</v>
      </c>
      <c r="Q58" s="1">
        <v>53</v>
      </c>
      <c r="R58" s="1">
        <v>22</v>
      </c>
      <c r="S58" s="1">
        <v>239</v>
      </c>
      <c r="T58" s="1">
        <v>290</v>
      </c>
      <c r="U58" s="1">
        <v>163</v>
      </c>
      <c r="V58" s="1">
        <v>318</v>
      </c>
      <c r="W58" s="1">
        <v>288</v>
      </c>
      <c r="X58" s="1">
        <v>423</v>
      </c>
      <c r="Y58" s="1">
        <v>299</v>
      </c>
      <c r="Z58" s="1">
        <v>303</v>
      </c>
      <c r="AA58" s="1">
        <v>287</v>
      </c>
      <c r="AB58" s="1">
        <v>71</v>
      </c>
      <c r="AC58" s="1">
        <v>101</v>
      </c>
      <c r="AD58" s="1">
        <v>336</v>
      </c>
      <c r="AE58" s="5">
        <v>398</v>
      </c>
    </row>
    <row r="59" spans="1:44">
      <c r="A59" t="s">
        <v>36</v>
      </c>
      <c r="B59" s="4">
        <v>1010</v>
      </c>
      <c r="C59" s="1">
        <v>515</v>
      </c>
      <c r="D59" s="1">
        <v>495</v>
      </c>
      <c r="E59" s="1">
        <v>103</v>
      </c>
      <c r="F59" s="1">
        <v>182</v>
      </c>
      <c r="G59" s="1">
        <v>162</v>
      </c>
      <c r="H59" s="1">
        <v>179</v>
      </c>
      <c r="I59" s="1">
        <v>151</v>
      </c>
      <c r="J59" s="1">
        <v>233</v>
      </c>
      <c r="K59" s="1">
        <v>132</v>
      </c>
      <c r="L59" s="1">
        <v>319</v>
      </c>
      <c r="M59" s="1">
        <v>162</v>
      </c>
      <c r="N59" s="1">
        <v>235</v>
      </c>
      <c r="O59" s="1">
        <v>849</v>
      </c>
      <c r="P59" s="1">
        <v>85</v>
      </c>
      <c r="Q59" s="1">
        <v>48</v>
      </c>
      <c r="R59" s="1">
        <v>28</v>
      </c>
      <c r="S59" s="1">
        <v>384</v>
      </c>
      <c r="T59" s="1">
        <v>222</v>
      </c>
      <c r="U59" s="1">
        <v>121</v>
      </c>
      <c r="V59" s="1">
        <v>283</v>
      </c>
      <c r="W59" s="1">
        <v>212</v>
      </c>
      <c r="X59" s="1">
        <v>414</v>
      </c>
      <c r="Y59" s="1">
        <v>384</v>
      </c>
      <c r="Z59" s="1">
        <v>340</v>
      </c>
      <c r="AA59" s="1">
        <v>247</v>
      </c>
      <c r="AB59" s="1">
        <v>93</v>
      </c>
      <c r="AC59" s="1">
        <v>100</v>
      </c>
      <c r="AD59" s="1">
        <v>392</v>
      </c>
      <c r="AE59" s="5">
        <v>363</v>
      </c>
    </row>
    <row r="60" spans="1:44">
      <c r="A60" t="s">
        <v>50</v>
      </c>
      <c r="B60" s="4">
        <v>562</v>
      </c>
      <c r="C60" s="1">
        <v>269</v>
      </c>
      <c r="D60" s="1">
        <v>293</v>
      </c>
      <c r="E60" s="1">
        <v>44</v>
      </c>
      <c r="F60" s="1">
        <v>95</v>
      </c>
      <c r="G60" s="1">
        <v>88</v>
      </c>
      <c r="H60" s="1">
        <v>108</v>
      </c>
      <c r="I60" s="1">
        <v>95</v>
      </c>
      <c r="J60" s="1">
        <v>132</v>
      </c>
      <c r="K60" s="1">
        <v>73</v>
      </c>
      <c r="L60" s="1">
        <v>161</v>
      </c>
      <c r="M60" s="1">
        <v>98</v>
      </c>
      <c r="N60" s="1">
        <v>130</v>
      </c>
      <c r="O60" s="1">
        <v>461</v>
      </c>
      <c r="P60" s="1">
        <v>55</v>
      </c>
      <c r="Q60" s="1">
        <v>31</v>
      </c>
      <c r="R60" s="1">
        <v>15</v>
      </c>
      <c r="S60" s="1">
        <v>186</v>
      </c>
      <c r="T60" s="1">
        <v>125</v>
      </c>
      <c r="U60" s="1">
        <v>62</v>
      </c>
      <c r="V60" s="1">
        <v>189</v>
      </c>
      <c r="W60" s="1">
        <v>96</v>
      </c>
      <c r="X60" s="1">
        <v>235</v>
      </c>
      <c r="Y60" s="1">
        <v>232</v>
      </c>
      <c r="Z60" s="1">
        <v>140</v>
      </c>
      <c r="AA60" s="1">
        <v>187</v>
      </c>
      <c r="AB60" s="1">
        <v>64</v>
      </c>
      <c r="AC60" s="1">
        <v>60</v>
      </c>
      <c r="AD60" s="1">
        <v>196</v>
      </c>
      <c r="AE60" s="5">
        <v>254</v>
      </c>
    </row>
    <row r="61" spans="1:44">
      <c r="A61" t="s">
        <v>57</v>
      </c>
      <c r="B61" s="6">
        <v>0.55679999999999996</v>
      </c>
      <c r="C61" s="7">
        <v>0.52249999999999996</v>
      </c>
      <c r="D61" s="7">
        <v>0.59260000000000002</v>
      </c>
      <c r="E61" s="7">
        <v>0.42799999999999999</v>
      </c>
      <c r="F61" s="7">
        <v>0.52010000000000001</v>
      </c>
      <c r="G61" s="7">
        <v>0.54359999999999997</v>
      </c>
      <c r="H61" s="7">
        <v>0.60209999999999997</v>
      </c>
      <c r="I61" s="7">
        <v>0.63029999999999997</v>
      </c>
      <c r="J61" s="7">
        <v>0.56950000000000001</v>
      </c>
      <c r="K61" s="7">
        <v>0.55079999999999996</v>
      </c>
      <c r="L61" s="7">
        <v>0.50390000000000001</v>
      </c>
      <c r="M61" s="7">
        <v>0.60370000000000001</v>
      </c>
      <c r="N61" s="7">
        <v>0.55269999999999997</v>
      </c>
      <c r="O61" s="7">
        <v>0.54379999999999995</v>
      </c>
      <c r="P61" s="7">
        <v>0.64800000000000002</v>
      </c>
      <c r="Q61" s="7">
        <v>0.6371</v>
      </c>
      <c r="R61" s="7">
        <v>0.53469999999999995</v>
      </c>
      <c r="S61" s="7">
        <v>0.48349999999999999</v>
      </c>
      <c r="T61" s="7">
        <v>0.56259999999999999</v>
      </c>
      <c r="U61" s="7">
        <v>0.51480000000000004</v>
      </c>
      <c r="V61" s="7">
        <v>0.66979999999999995</v>
      </c>
      <c r="W61" s="7">
        <v>0.45100000000000001</v>
      </c>
      <c r="X61" s="7">
        <v>0.56779999999999997</v>
      </c>
      <c r="Y61" s="7">
        <v>0.60350000000000004</v>
      </c>
      <c r="Z61" s="7">
        <v>0.41289999999999999</v>
      </c>
      <c r="AA61" s="7">
        <v>0.75760000000000005</v>
      </c>
      <c r="AB61" s="7">
        <v>0.69369999999999998</v>
      </c>
      <c r="AC61" s="7">
        <v>0.59599999999999997</v>
      </c>
      <c r="AD61" s="7">
        <v>0.50090000000000001</v>
      </c>
      <c r="AE61" s="8">
        <v>0.69769999999999999</v>
      </c>
    </row>
    <row r="62" spans="1:44">
      <c r="A62" t="s">
        <v>51</v>
      </c>
      <c r="B62" s="4">
        <v>280</v>
      </c>
      <c r="C62" s="1">
        <v>135</v>
      </c>
      <c r="D62" s="1">
        <v>145</v>
      </c>
      <c r="E62" s="1">
        <v>34</v>
      </c>
      <c r="F62" s="1">
        <v>43</v>
      </c>
      <c r="G62" s="1">
        <v>38</v>
      </c>
      <c r="H62" s="1">
        <v>54</v>
      </c>
      <c r="I62" s="1">
        <v>35</v>
      </c>
      <c r="J62" s="1">
        <v>76</v>
      </c>
      <c r="K62" s="1">
        <v>33</v>
      </c>
      <c r="L62" s="1">
        <v>95</v>
      </c>
      <c r="M62" s="1">
        <v>40</v>
      </c>
      <c r="N62" s="1">
        <v>75</v>
      </c>
      <c r="O62" s="1">
        <v>243</v>
      </c>
      <c r="P62" s="1">
        <v>16</v>
      </c>
      <c r="Q62" s="1">
        <v>14</v>
      </c>
      <c r="R62" s="1">
        <v>7</v>
      </c>
      <c r="S62" s="1">
        <v>123</v>
      </c>
      <c r="T62" s="1">
        <v>59</v>
      </c>
      <c r="U62" s="1">
        <v>40</v>
      </c>
      <c r="V62" s="1">
        <v>59</v>
      </c>
      <c r="W62" s="1">
        <v>57</v>
      </c>
      <c r="X62" s="1">
        <v>113</v>
      </c>
      <c r="Y62" s="1">
        <v>110</v>
      </c>
      <c r="Z62" s="1">
        <v>147</v>
      </c>
      <c r="AA62" s="1">
        <v>40</v>
      </c>
      <c r="AB62" s="1">
        <v>11</v>
      </c>
      <c r="AC62" s="1">
        <v>25</v>
      </c>
      <c r="AD62" s="1">
        <v>148</v>
      </c>
      <c r="AE62" s="5">
        <v>64</v>
      </c>
    </row>
    <row r="63" spans="1:44">
      <c r="A63" t="s">
        <v>57</v>
      </c>
      <c r="B63" s="6">
        <v>0.27750000000000002</v>
      </c>
      <c r="C63" s="7">
        <v>0.26290000000000002</v>
      </c>
      <c r="D63" s="7">
        <v>0.2928</v>
      </c>
      <c r="E63" s="7">
        <v>0.32619999999999999</v>
      </c>
      <c r="F63" s="7">
        <v>0.23580000000000001</v>
      </c>
      <c r="G63" s="7">
        <v>0.2359</v>
      </c>
      <c r="H63" s="7">
        <v>0.29980000000000001</v>
      </c>
      <c r="I63" s="7">
        <v>0.2344</v>
      </c>
      <c r="J63" s="7">
        <v>0.32829999999999998</v>
      </c>
      <c r="K63" s="7">
        <v>0.24859999999999999</v>
      </c>
      <c r="L63" s="7">
        <v>0.29720000000000002</v>
      </c>
      <c r="M63" s="7">
        <v>0.2492</v>
      </c>
      <c r="N63" s="7">
        <v>0.31759999999999999</v>
      </c>
      <c r="O63" s="7">
        <v>0.28610000000000002</v>
      </c>
      <c r="P63" s="7">
        <v>0.19350000000000001</v>
      </c>
      <c r="Q63" s="7">
        <v>0.28010000000000002</v>
      </c>
      <c r="R63" s="7">
        <v>0.26819999999999999</v>
      </c>
      <c r="S63" s="7">
        <v>0.31929999999999997</v>
      </c>
      <c r="T63" s="7">
        <v>0.26369999999999999</v>
      </c>
      <c r="U63" s="7">
        <v>0.33029999999999998</v>
      </c>
      <c r="V63" s="7">
        <v>0.20910000000000001</v>
      </c>
      <c r="W63" s="7">
        <v>0.26819999999999999</v>
      </c>
      <c r="X63" s="7">
        <v>0.27300000000000002</v>
      </c>
      <c r="Y63" s="7">
        <v>0.28760000000000002</v>
      </c>
      <c r="Z63" s="7">
        <v>0.4325</v>
      </c>
      <c r="AA63" s="7">
        <v>0.16020000000000001</v>
      </c>
      <c r="AB63" s="7">
        <v>0.1208</v>
      </c>
      <c r="AC63" s="7">
        <v>0.2482</v>
      </c>
      <c r="AD63" s="7">
        <v>0.37680000000000002</v>
      </c>
      <c r="AE63" s="8">
        <v>0.1762</v>
      </c>
    </row>
    <row r="64" spans="1:44">
      <c r="A64" t="s">
        <v>59</v>
      </c>
      <c r="B64" s="4">
        <v>167</v>
      </c>
      <c r="C64" s="1">
        <v>111</v>
      </c>
      <c r="D64" s="1">
        <v>57</v>
      </c>
      <c r="E64" s="1">
        <v>25</v>
      </c>
      <c r="F64" s="1">
        <v>44</v>
      </c>
      <c r="G64" s="1">
        <v>36</v>
      </c>
      <c r="H64" s="1">
        <v>18</v>
      </c>
      <c r="I64" s="1">
        <v>20</v>
      </c>
      <c r="J64" s="1">
        <v>24</v>
      </c>
      <c r="K64" s="1">
        <v>27</v>
      </c>
      <c r="L64" s="1">
        <v>63</v>
      </c>
      <c r="M64" s="1">
        <v>24</v>
      </c>
      <c r="N64" s="1">
        <v>30</v>
      </c>
      <c r="O64" s="1">
        <v>144</v>
      </c>
      <c r="P64" s="1">
        <v>14</v>
      </c>
      <c r="Q64" s="1">
        <v>4</v>
      </c>
      <c r="R64" s="1">
        <v>5</v>
      </c>
      <c r="S64" s="1">
        <v>76</v>
      </c>
      <c r="T64" s="1">
        <v>39</v>
      </c>
      <c r="U64" s="1">
        <v>19</v>
      </c>
      <c r="V64" s="1">
        <v>34</v>
      </c>
      <c r="W64" s="1">
        <v>60</v>
      </c>
      <c r="X64" s="1">
        <v>66</v>
      </c>
      <c r="Y64" s="1">
        <v>42</v>
      </c>
      <c r="Z64" s="1">
        <v>52</v>
      </c>
      <c r="AA64" s="1">
        <v>20</v>
      </c>
      <c r="AB64" s="1">
        <v>17</v>
      </c>
      <c r="AC64" s="1">
        <v>16</v>
      </c>
      <c r="AD64" s="1">
        <v>48</v>
      </c>
      <c r="AE64" s="5">
        <v>46</v>
      </c>
    </row>
    <row r="65" spans="1:44" ht="16.5" thickBot="1">
      <c r="A65" t="s">
        <v>57</v>
      </c>
      <c r="B65" s="9">
        <v>0.1656</v>
      </c>
      <c r="C65" s="10">
        <v>0.2147</v>
      </c>
      <c r="D65" s="10">
        <v>0.11459999999999999</v>
      </c>
      <c r="E65" s="10">
        <v>0.24579999999999999</v>
      </c>
      <c r="F65" s="10">
        <v>0.24410000000000001</v>
      </c>
      <c r="G65" s="10">
        <v>0.2205</v>
      </c>
      <c r="H65" s="10">
        <v>9.8100000000000007E-2</v>
      </c>
      <c r="I65" s="10">
        <v>0.13539999999999999</v>
      </c>
      <c r="J65" s="10">
        <v>0.1021</v>
      </c>
      <c r="K65" s="10">
        <v>0.20050000000000001</v>
      </c>
      <c r="L65" s="10">
        <v>0.19889999999999999</v>
      </c>
      <c r="M65" s="10">
        <v>0.14710000000000001</v>
      </c>
      <c r="N65" s="10">
        <v>0.12959999999999999</v>
      </c>
      <c r="O65" s="10">
        <v>0.1701</v>
      </c>
      <c r="P65" s="10">
        <v>0.1585</v>
      </c>
      <c r="Q65" s="10">
        <v>8.2799999999999999E-2</v>
      </c>
      <c r="R65" s="10">
        <v>0.1971</v>
      </c>
      <c r="S65" s="10">
        <v>0.1971</v>
      </c>
      <c r="T65" s="10">
        <v>0.17369999999999999</v>
      </c>
      <c r="U65" s="10">
        <v>0.15490000000000001</v>
      </c>
      <c r="V65" s="10">
        <v>0.1211</v>
      </c>
      <c r="W65" s="10">
        <v>0.28079999999999999</v>
      </c>
      <c r="X65" s="10">
        <v>0.1593</v>
      </c>
      <c r="Y65" s="10">
        <v>0.1089</v>
      </c>
      <c r="Z65" s="10">
        <v>0.15459999999999999</v>
      </c>
      <c r="AA65" s="10">
        <v>8.2199999999999995E-2</v>
      </c>
      <c r="AB65" s="10">
        <v>0.1855</v>
      </c>
      <c r="AC65" s="10">
        <v>0.15570000000000001</v>
      </c>
      <c r="AD65" s="10">
        <v>0.12230000000000001</v>
      </c>
      <c r="AE65" s="12">
        <v>0.12609999999999999</v>
      </c>
    </row>
    <row r="66" spans="1:44">
      <c r="A66" t="s">
        <v>57</v>
      </c>
    </row>
    <row r="67" spans="1:44">
      <c r="A67" s="16" t="str">
        <f>HYPERLINK("#Contents!A1", "Contents")</f>
        <v>Contents</v>
      </c>
    </row>
    <row r="68" spans="1:44">
      <c r="A68" s="17" t="s">
        <v>60</v>
      </c>
      <c r="AR68" s="26" t="str">
        <f>LEFT(A68, FIND(" ", A68) - 2)</f>
        <v>Table_Q5</v>
      </c>
    </row>
    <row r="69" spans="1:44">
      <c r="A69" t="s">
        <v>0</v>
      </c>
    </row>
    <row r="70" spans="1:44" ht="16.5" thickBot="1">
      <c r="A70" t="s">
        <v>57</v>
      </c>
    </row>
    <row r="71" spans="1:44" ht="32.1" customHeight="1">
      <c r="A71" t="s">
        <v>57</v>
      </c>
      <c r="B71" s="36" t="s">
        <v>8</v>
      </c>
      <c r="C71" s="33" t="s">
        <v>1</v>
      </c>
      <c r="D71" s="38"/>
      <c r="E71" s="33" t="s">
        <v>2</v>
      </c>
      <c r="F71" s="34"/>
      <c r="G71" s="34"/>
      <c r="H71" s="34"/>
      <c r="I71" s="34"/>
      <c r="J71" s="34"/>
      <c r="K71" s="33" t="s">
        <v>3</v>
      </c>
      <c r="L71" s="34"/>
      <c r="M71" s="34"/>
      <c r="N71" s="34"/>
      <c r="O71" s="34"/>
      <c r="P71" s="34"/>
      <c r="Q71" s="34"/>
      <c r="R71" s="34"/>
      <c r="S71" s="33" t="s">
        <v>4</v>
      </c>
      <c r="T71" s="34"/>
      <c r="U71" s="34"/>
      <c r="V71" s="34"/>
      <c r="W71" s="33" t="s">
        <v>5</v>
      </c>
      <c r="X71" s="34"/>
      <c r="Y71" s="34"/>
      <c r="Z71" s="33" t="s">
        <v>6</v>
      </c>
      <c r="AA71" s="34"/>
      <c r="AB71" s="34"/>
      <c r="AC71" s="34"/>
      <c r="AD71" s="33" t="s">
        <v>7</v>
      </c>
      <c r="AE71" s="35"/>
    </row>
    <row r="72" spans="1:44" ht="39" thickBot="1">
      <c r="A72" t="s">
        <v>57</v>
      </c>
      <c r="B72" s="37" t="s">
        <v>8</v>
      </c>
      <c r="C72" s="2" t="s">
        <v>9</v>
      </c>
      <c r="D72" s="2" t="s">
        <v>10</v>
      </c>
      <c r="E72" s="2" t="s">
        <v>11</v>
      </c>
      <c r="F72" s="2" t="s">
        <v>12</v>
      </c>
      <c r="G72" s="2" t="s">
        <v>13</v>
      </c>
      <c r="H72" s="2" t="s">
        <v>14</v>
      </c>
      <c r="I72" s="2" t="s">
        <v>15</v>
      </c>
      <c r="J72" s="2" t="s">
        <v>16</v>
      </c>
      <c r="K72" s="2" t="s">
        <v>17</v>
      </c>
      <c r="L72" s="2" t="s">
        <v>18</v>
      </c>
      <c r="M72" s="2" t="s">
        <v>19</v>
      </c>
      <c r="N72" s="2" t="s">
        <v>20</v>
      </c>
      <c r="O72" s="2" t="s">
        <v>21</v>
      </c>
      <c r="P72" s="2" t="s">
        <v>22</v>
      </c>
      <c r="Q72" s="2" t="s">
        <v>23</v>
      </c>
      <c r="R72" s="2" t="s">
        <v>24</v>
      </c>
      <c r="S72" s="2" t="s">
        <v>25</v>
      </c>
      <c r="T72" s="2" t="s">
        <v>26</v>
      </c>
      <c r="U72" s="2" t="s">
        <v>27</v>
      </c>
      <c r="V72" s="2" t="s">
        <v>28</v>
      </c>
      <c r="W72" s="2" t="s">
        <v>62</v>
      </c>
      <c r="X72" s="2" t="s">
        <v>63</v>
      </c>
      <c r="Y72" s="2" t="s">
        <v>64</v>
      </c>
      <c r="Z72" s="2" t="s">
        <v>29</v>
      </c>
      <c r="AA72" s="2" t="s">
        <v>30</v>
      </c>
      <c r="AB72" s="2" t="s">
        <v>31</v>
      </c>
      <c r="AC72" s="2" t="s">
        <v>32</v>
      </c>
      <c r="AD72" s="2" t="s">
        <v>33</v>
      </c>
      <c r="AE72" s="3" t="s">
        <v>34</v>
      </c>
    </row>
    <row r="73" spans="1:44">
      <c r="A73" t="s">
        <v>35</v>
      </c>
      <c r="B73" s="4">
        <v>1010</v>
      </c>
      <c r="C73" s="1">
        <v>534</v>
      </c>
      <c r="D73" s="1">
        <v>476</v>
      </c>
      <c r="E73" s="1">
        <v>122</v>
      </c>
      <c r="F73" s="1">
        <v>185</v>
      </c>
      <c r="G73" s="1">
        <v>178</v>
      </c>
      <c r="H73" s="1">
        <v>173</v>
      </c>
      <c r="I73" s="1">
        <v>171</v>
      </c>
      <c r="J73" s="1">
        <v>181</v>
      </c>
      <c r="K73" s="1">
        <v>92</v>
      </c>
      <c r="L73" s="1">
        <v>338</v>
      </c>
      <c r="M73" s="1">
        <v>172</v>
      </c>
      <c r="N73" s="1">
        <v>249</v>
      </c>
      <c r="O73" s="1">
        <v>851</v>
      </c>
      <c r="P73" s="1">
        <v>84</v>
      </c>
      <c r="Q73" s="1">
        <v>53</v>
      </c>
      <c r="R73" s="1">
        <v>22</v>
      </c>
      <c r="S73" s="1">
        <v>239</v>
      </c>
      <c r="T73" s="1">
        <v>290</v>
      </c>
      <c r="U73" s="1">
        <v>163</v>
      </c>
      <c r="V73" s="1">
        <v>318</v>
      </c>
      <c r="W73" s="1">
        <v>288</v>
      </c>
      <c r="X73" s="1">
        <v>423</v>
      </c>
      <c r="Y73" s="1">
        <v>299</v>
      </c>
      <c r="Z73" s="1">
        <v>303</v>
      </c>
      <c r="AA73" s="1">
        <v>287</v>
      </c>
      <c r="AB73" s="1">
        <v>71</v>
      </c>
      <c r="AC73" s="1">
        <v>101</v>
      </c>
      <c r="AD73" s="1">
        <v>336</v>
      </c>
      <c r="AE73" s="5">
        <v>398</v>
      </c>
    </row>
    <row r="74" spans="1:44">
      <c r="A74" t="s">
        <v>36</v>
      </c>
      <c r="B74" s="4">
        <v>1010</v>
      </c>
      <c r="C74" s="1">
        <v>515</v>
      </c>
      <c r="D74" s="1">
        <v>495</v>
      </c>
      <c r="E74" s="1">
        <v>103</v>
      </c>
      <c r="F74" s="1">
        <v>182</v>
      </c>
      <c r="G74" s="1">
        <v>162</v>
      </c>
      <c r="H74" s="1">
        <v>179</v>
      </c>
      <c r="I74" s="1">
        <v>151</v>
      </c>
      <c r="J74" s="1">
        <v>233</v>
      </c>
      <c r="K74" s="1">
        <v>132</v>
      </c>
      <c r="L74" s="1">
        <v>319</v>
      </c>
      <c r="M74" s="1">
        <v>162</v>
      </c>
      <c r="N74" s="1">
        <v>235</v>
      </c>
      <c r="O74" s="1">
        <v>849</v>
      </c>
      <c r="P74" s="1">
        <v>85</v>
      </c>
      <c r="Q74" s="1">
        <v>48</v>
      </c>
      <c r="R74" s="1">
        <v>28</v>
      </c>
      <c r="S74" s="1">
        <v>384</v>
      </c>
      <c r="T74" s="1">
        <v>222</v>
      </c>
      <c r="U74" s="1">
        <v>121</v>
      </c>
      <c r="V74" s="1">
        <v>283</v>
      </c>
      <c r="W74" s="1">
        <v>212</v>
      </c>
      <c r="X74" s="1">
        <v>414</v>
      </c>
      <c r="Y74" s="1">
        <v>384</v>
      </c>
      <c r="Z74" s="1">
        <v>340</v>
      </c>
      <c r="AA74" s="1">
        <v>247</v>
      </c>
      <c r="AB74" s="1">
        <v>93</v>
      </c>
      <c r="AC74" s="1">
        <v>100</v>
      </c>
      <c r="AD74" s="1">
        <v>392</v>
      </c>
      <c r="AE74" s="5">
        <v>363</v>
      </c>
    </row>
    <row r="75" spans="1:44">
      <c r="A75" t="s">
        <v>52</v>
      </c>
      <c r="B75" s="4">
        <v>654</v>
      </c>
      <c r="C75" s="1">
        <v>318</v>
      </c>
      <c r="D75" s="1">
        <v>335</v>
      </c>
      <c r="E75" s="1">
        <v>54</v>
      </c>
      <c r="F75" s="1">
        <v>105</v>
      </c>
      <c r="G75" s="1">
        <v>106</v>
      </c>
      <c r="H75" s="1">
        <v>130</v>
      </c>
      <c r="I75" s="1">
        <v>104</v>
      </c>
      <c r="J75" s="1">
        <v>155</v>
      </c>
      <c r="K75" s="1">
        <v>93</v>
      </c>
      <c r="L75" s="1">
        <v>183</v>
      </c>
      <c r="M75" s="1">
        <v>103</v>
      </c>
      <c r="N75" s="1">
        <v>160</v>
      </c>
      <c r="O75" s="1">
        <v>540</v>
      </c>
      <c r="P75" s="1">
        <v>62</v>
      </c>
      <c r="Q75" s="1">
        <v>33</v>
      </c>
      <c r="R75" s="1">
        <v>18</v>
      </c>
      <c r="S75" s="1">
        <v>222</v>
      </c>
      <c r="T75" s="1">
        <v>153</v>
      </c>
      <c r="U75" s="1">
        <v>76</v>
      </c>
      <c r="V75" s="1">
        <v>202</v>
      </c>
      <c r="W75" s="1">
        <v>124</v>
      </c>
      <c r="X75" s="1">
        <v>268</v>
      </c>
      <c r="Y75" s="1">
        <v>261</v>
      </c>
      <c r="Z75" s="1">
        <v>186</v>
      </c>
      <c r="AA75" s="1">
        <v>195</v>
      </c>
      <c r="AB75" s="1">
        <v>71</v>
      </c>
      <c r="AC75" s="1">
        <v>71</v>
      </c>
      <c r="AD75" s="1">
        <v>241</v>
      </c>
      <c r="AE75" s="5">
        <v>277</v>
      </c>
    </row>
    <row r="76" spans="1:44">
      <c r="A76" t="s">
        <v>57</v>
      </c>
      <c r="B76" s="6">
        <v>0.64710000000000001</v>
      </c>
      <c r="C76" s="7">
        <v>0.61780000000000002</v>
      </c>
      <c r="D76" s="7">
        <v>0.67749999999999999</v>
      </c>
      <c r="E76" s="7">
        <v>0.5171</v>
      </c>
      <c r="F76" s="7">
        <v>0.57720000000000005</v>
      </c>
      <c r="G76" s="7">
        <v>0.65329999999999999</v>
      </c>
      <c r="H76" s="7">
        <v>0.72609999999999997</v>
      </c>
      <c r="I76" s="7">
        <v>0.69159999999999999</v>
      </c>
      <c r="J76" s="7">
        <v>0.66539999999999999</v>
      </c>
      <c r="K76" s="7">
        <v>0.7036</v>
      </c>
      <c r="L76" s="7">
        <v>0.57469999999999999</v>
      </c>
      <c r="M76" s="7">
        <v>0.6381</v>
      </c>
      <c r="N76" s="7">
        <v>0.68130000000000002</v>
      </c>
      <c r="O76" s="7">
        <v>0.63639999999999997</v>
      </c>
      <c r="P76" s="7">
        <v>0.73199999999999998</v>
      </c>
      <c r="Q76" s="7">
        <v>0.67710000000000004</v>
      </c>
      <c r="R76" s="7">
        <v>0.65880000000000005</v>
      </c>
      <c r="S76" s="7">
        <v>0.57750000000000001</v>
      </c>
      <c r="T76" s="7">
        <v>0.68899999999999995</v>
      </c>
      <c r="U76" s="14">
        <v>0.63</v>
      </c>
      <c r="V76" s="7">
        <v>0.71579999999999999</v>
      </c>
      <c r="W76" s="7">
        <v>0.58660000000000001</v>
      </c>
      <c r="X76" s="7">
        <v>0.64790000000000003</v>
      </c>
      <c r="Y76" s="7">
        <v>0.67959999999999998</v>
      </c>
      <c r="Z76" s="7">
        <v>0.54630000000000001</v>
      </c>
      <c r="AA76" s="7">
        <v>0.78820000000000001</v>
      </c>
      <c r="AB76" s="7">
        <v>0.77170000000000005</v>
      </c>
      <c r="AC76" s="7">
        <v>0.7056</v>
      </c>
      <c r="AD76" s="7">
        <v>0.61370000000000002</v>
      </c>
      <c r="AE76" s="8">
        <v>0.76119999999999999</v>
      </c>
    </row>
    <row r="77" spans="1:44">
      <c r="A77" t="s">
        <v>53</v>
      </c>
      <c r="B77" s="4">
        <v>174</v>
      </c>
      <c r="C77" s="1">
        <v>80</v>
      </c>
      <c r="D77" s="1">
        <v>94</v>
      </c>
      <c r="E77" s="1">
        <v>28</v>
      </c>
      <c r="F77" s="1">
        <v>44</v>
      </c>
      <c r="G77" s="1">
        <v>14</v>
      </c>
      <c r="H77" s="1">
        <v>27</v>
      </c>
      <c r="I77" s="1">
        <v>24</v>
      </c>
      <c r="J77" s="1">
        <v>37</v>
      </c>
      <c r="K77" s="1">
        <v>13</v>
      </c>
      <c r="L77" s="1">
        <v>65</v>
      </c>
      <c r="M77" s="1">
        <v>31</v>
      </c>
      <c r="N77" s="1">
        <v>44</v>
      </c>
      <c r="O77" s="1">
        <v>152</v>
      </c>
      <c r="P77" s="1">
        <v>10</v>
      </c>
      <c r="Q77" s="1">
        <v>10</v>
      </c>
      <c r="R77" s="1">
        <v>2</v>
      </c>
      <c r="S77" s="1">
        <v>85</v>
      </c>
      <c r="T77" s="1">
        <v>25</v>
      </c>
      <c r="U77" s="1">
        <v>24</v>
      </c>
      <c r="V77" s="1">
        <v>40</v>
      </c>
      <c r="W77" s="1">
        <v>37</v>
      </c>
      <c r="X77" s="1">
        <v>77</v>
      </c>
      <c r="Y77" s="1">
        <v>59</v>
      </c>
      <c r="Z77" s="1">
        <v>74</v>
      </c>
      <c r="AA77" s="1">
        <v>32</v>
      </c>
      <c r="AB77" s="1">
        <v>12</v>
      </c>
      <c r="AC77" s="1">
        <v>12</v>
      </c>
      <c r="AD77" s="1">
        <v>77</v>
      </c>
      <c r="AE77" s="5">
        <v>39</v>
      </c>
    </row>
    <row r="78" spans="1:44">
      <c r="A78" t="s">
        <v>57</v>
      </c>
      <c r="B78" s="6">
        <v>0.1719</v>
      </c>
      <c r="C78" s="7">
        <v>0.15490000000000001</v>
      </c>
      <c r="D78" s="7">
        <v>0.18970000000000001</v>
      </c>
      <c r="E78" s="7">
        <v>0.26840000000000003</v>
      </c>
      <c r="F78" s="7">
        <v>0.2424</v>
      </c>
      <c r="G78" s="7">
        <v>8.4400000000000003E-2</v>
      </c>
      <c r="H78" s="7">
        <v>0.14899999999999999</v>
      </c>
      <c r="I78" s="7">
        <v>0.16109999999999999</v>
      </c>
      <c r="J78" s="7">
        <v>0.15939999999999999</v>
      </c>
      <c r="K78" s="7">
        <v>9.6299999999999997E-2</v>
      </c>
      <c r="L78" s="7">
        <v>0.2026</v>
      </c>
      <c r="M78" s="7">
        <v>0.1885</v>
      </c>
      <c r="N78" s="7">
        <v>0.1865</v>
      </c>
      <c r="O78" s="7">
        <v>0.1789</v>
      </c>
      <c r="P78" s="7">
        <v>0.122</v>
      </c>
      <c r="Q78" s="7">
        <v>0.20169999999999999</v>
      </c>
      <c r="R78" s="7">
        <v>6.0999999999999999E-2</v>
      </c>
      <c r="S78" s="7">
        <v>0.2218</v>
      </c>
      <c r="T78" s="7">
        <v>0.11210000000000001</v>
      </c>
      <c r="U78" s="7">
        <v>0.19789999999999999</v>
      </c>
      <c r="V78" s="7">
        <v>0.14019999999999999</v>
      </c>
      <c r="W78" s="7">
        <v>0.1736</v>
      </c>
      <c r="X78" s="7">
        <v>0.18679999999999999</v>
      </c>
      <c r="Y78" s="7">
        <v>0.155</v>
      </c>
      <c r="Z78" s="7">
        <v>0.21759999999999999</v>
      </c>
      <c r="AA78" s="7">
        <v>0.1313</v>
      </c>
      <c r="AB78" s="7">
        <v>0.12740000000000001</v>
      </c>
      <c r="AC78" s="7">
        <v>0.1177</v>
      </c>
      <c r="AD78" s="7">
        <v>0.19739999999999999</v>
      </c>
      <c r="AE78" s="8">
        <v>0.1084</v>
      </c>
    </row>
    <row r="79" spans="1:44">
      <c r="A79" t="s">
        <v>39</v>
      </c>
      <c r="B79" s="4">
        <v>183</v>
      </c>
      <c r="C79" s="1">
        <v>117</v>
      </c>
      <c r="D79" s="1">
        <v>66</v>
      </c>
      <c r="E79" s="1">
        <v>22</v>
      </c>
      <c r="F79" s="1">
        <v>33</v>
      </c>
      <c r="G79" s="1">
        <v>42</v>
      </c>
      <c r="H79" s="1">
        <v>22</v>
      </c>
      <c r="I79" s="1">
        <v>22</v>
      </c>
      <c r="J79" s="1">
        <v>41</v>
      </c>
      <c r="K79" s="1">
        <v>26</v>
      </c>
      <c r="L79" s="1">
        <v>71</v>
      </c>
      <c r="M79" s="1">
        <v>28</v>
      </c>
      <c r="N79" s="1">
        <v>31</v>
      </c>
      <c r="O79" s="1">
        <v>157</v>
      </c>
      <c r="P79" s="1">
        <v>12</v>
      </c>
      <c r="Q79" s="1">
        <v>6</v>
      </c>
      <c r="R79" s="1">
        <v>8</v>
      </c>
      <c r="S79" s="1">
        <v>77</v>
      </c>
      <c r="T79" s="1">
        <v>44</v>
      </c>
      <c r="U79" s="1">
        <v>21</v>
      </c>
      <c r="V79" s="1">
        <v>41</v>
      </c>
      <c r="W79" s="1">
        <v>51</v>
      </c>
      <c r="X79" s="1">
        <v>68</v>
      </c>
      <c r="Y79" s="1">
        <v>63</v>
      </c>
      <c r="Z79" s="1">
        <v>80</v>
      </c>
      <c r="AA79" s="1">
        <v>20</v>
      </c>
      <c r="AB79" s="1">
        <v>9</v>
      </c>
      <c r="AC79" s="1">
        <v>18</v>
      </c>
      <c r="AD79" s="1">
        <v>74</v>
      </c>
      <c r="AE79" s="5">
        <v>47</v>
      </c>
    </row>
    <row r="80" spans="1:44" ht="16.5" thickBot="1">
      <c r="A80" t="s">
        <v>57</v>
      </c>
      <c r="B80" s="9">
        <v>0.18099999999999999</v>
      </c>
      <c r="C80" s="10">
        <v>0.2273</v>
      </c>
      <c r="D80" s="10">
        <v>0.1328</v>
      </c>
      <c r="E80" s="10">
        <v>0.21440000000000001</v>
      </c>
      <c r="F80" s="10">
        <v>0.1804</v>
      </c>
      <c r="G80" s="10">
        <v>0.26229999999999998</v>
      </c>
      <c r="H80" s="10">
        <v>0.1249</v>
      </c>
      <c r="I80" s="10">
        <v>0.1472</v>
      </c>
      <c r="J80" s="10">
        <v>0.17519999999999999</v>
      </c>
      <c r="K80" s="10">
        <v>0.2001</v>
      </c>
      <c r="L80" s="10">
        <v>0.22270000000000001</v>
      </c>
      <c r="M80" s="10">
        <v>0.1734</v>
      </c>
      <c r="N80" s="10">
        <v>0.13220000000000001</v>
      </c>
      <c r="O80" s="10">
        <v>0.1847</v>
      </c>
      <c r="P80" s="10">
        <v>0.14599999999999999</v>
      </c>
      <c r="Q80" s="10">
        <v>0.1212</v>
      </c>
      <c r="R80" s="10">
        <v>0.2802</v>
      </c>
      <c r="S80" s="10">
        <v>0.20069999999999999</v>
      </c>
      <c r="T80" s="10">
        <v>0.19889999999999999</v>
      </c>
      <c r="U80" s="10">
        <v>0.17219999999999999</v>
      </c>
      <c r="V80" s="10">
        <v>0.14399999999999999</v>
      </c>
      <c r="W80" s="10">
        <v>0.23980000000000001</v>
      </c>
      <c r="X80" s="10">
        <v>0.16539999999999999</v>
      </c>
      <c r="Y80" s="10">
        <v>0.16539999999999999</v>
      </c>
      <c r="Z80" s="10">
        <v>0.2361</v>
      </c>
      <c r="AA80" s="10">
        <v>8.0500000000000002E-2</v>
      </c>
      <c r="AB80" s="10">
        <v>0.1009</v>
      </c>
      <c r="AC80" s="10">
        <v>0.17680000000000001</v>
      </c>
      <c r="AD80" s="10">
        <v>0.18890000000000001</v>
      </c>
      <c r="AE80" s="12">
        <v>0.13039999999999999</v>
      </c>
    </row>
    <row r="81" spans="1:44">
      <c r="A81" t="s">
        <v>57</v>
      </c>
    </row>
    <row r="82" spans="1:44">
      <c r="A82" s="16" t="str">
        <f>HYPERLINK("#Contents!A1", "Contents")</f>
        <v>Contents</v>
      </c>
    </row>
    <row r="83" spans="1:44">
      <c r="A83" s="17" t="s">
        <v>61</v>
      </c>
      <c r="AR83" s="26" t="str">
        <f>LEFT(A83, FIND(" ", A83) - 2)</f>
        <v>Table_Q6</v>
      </c>
    </row>
    <row r="84" spans="1:44">
      <c r="A84" t="s">
        <v>0</v>
      </c>
    </row>
    <row r="85" spans="1:44" ht="16.5" thickBot="1">
      <c r="A85" t="s">
        <v>57</v>
      </c>
    </row>
    <row r="86" spans="1:44" ht="32.1" customHeight="1">
      <c r="A86" t="s">
        <v>57</v>
      </c>
      <c r="B86" s="36" t="s">
        <v>8</v>
      </c>
      <c r="C86" s="33" t="s">
        <v>1</v>
      </c>
      <c r="D86" s="38"/>
      <c r="E86" s="33" t="s">
        <v>2</v>
      </c>
      <c r="F86" s="34"/>
      <c r="G86" s="34"/>
      <c r="H86" s="34"/>
      <c r="I86" s="34"/>
      <c r="J86" s="34"/>
      <c r="K86" s="33" t="s">
        <v>3</v>
      </c>
      <c r="L86" s="34"/>
      <c r="M86" s="34"/>
      <c r="N86" s="34"/>
      <c r="O86" s="34"/>
      <c r="P86" s="34"/>
      <c r="Q86" s="34"/>
      <c r="R86" s="34"/>
      <c r="S86" s="33" t="s">
        <v>4</v>
      </c>
      <c r="T86" s="34"/>
      <c r="U86" s="34"/>
      <c r="V86" s="34"/>
      <c r="W86" s="33" t="s">
        <v>5</v>
      </c>
      <c r="X86" s="34"/>
      <c r="Y86" s="34"/>
      <c r="Z86" s="33" t="s">
        <v>6</v>
      </c>
      <c r="AA86" s="34"/>
      <c r="AB86" s="34"/>
      <c r="AC86" s="34"/>
      <c r="AD86" s="33" t="s">
        <v>7</v>
      </c>
      <c r="AE86" s="35"/>
    </row>
    <row r="87" spans="1:44" ht="39" thickBot="1">
      <c r="A87" t="s">
        <v>57</v>
      </c>
      <c r="B87" s="37" t="s">
        <v>8</v>
      </c>
      <c r="C87" s="2" t="s">
        <v>9</v>
      </c>
      <c r="D87" s="2" t="s">
        <v>10</v>
      </c>
      <c r="E87" s="2" t="s">
        <v>11</v>
      </c>
      <c r="F87" s="2" t="s">
        <v>12</v>
      </c>
      <c r="G87" s="2" t="s">
        <v>13</v>
      </c>
      <c r="H87" s="2" t="s">
        <v>14</v>
      </c>
      <c r="I87" s="2" t="s">
        <v>15</v>
      </c>
      <c r="J87" s="2" t="s">
        <v>16</v>
      </c>
      <c r="K87" s="2" t="s">
        <v>17</v>
      </c>
      <c r="L87" s="2" t="s">
        <v>18</v>
      </c>
      <c r="M87" s="2" t="s">
        <v>19</v>
      </c>
      <c r="N87" s="2" t="s">
        <v>20</v>
      </c>
      <c r="O87" s="2" t="s">
        <v>21</v>
      </c>
      <c r="P87" s="2" t="s">
        <v>22</v>
      </c>
      <c r="Q87" s="2" t="s">
        <v>23</v>
      </c>
      <c r="R87" s="2" t="s">
        <v>24</v>
      </c>
      <c r="S87" s="2" t="s">
        <v>25</v>
      </c>
      <c r="T87" s="2" t="s">
        <v>26</v>
      </c>
      <c r="U87" s="2" t="s">
        <v>27</v>
      </c>
      <c r="V87" s="2" t="s">
        <v>28</v>
      </c>
      <c r="W87" s="2" t="s">
        <v>62</v>
      </c>
      <c r="X87" s="2" t="s">
        <v>63</v>
      </c>
      <c r="Y87" s="2" t="s">
        <v>64</v>
      </c>
      <c r="Z87" s="2" t="s">
        <v>29</v>
      </c>
      <c r="AA87" s="2" t="s">
        <v>30</v>
      </c>
      <c r="AB87" s="2" t="s">
        <v>31</v>
      </c>
      <c r="AC87" s="2" t="s">
        <v>32</v>
      </c>
      <c r="AD87" s="2" t="s">
        <v>33</v>
      </c>
      <c r="AE87" s="3" t="s">
        <v>34</v>
      </c>
    </row>
    <row r="88" spans="1:44">
      <c r="A88" t="s">
        <v>35</v>
      </c>
      <c r="B88" s="4">
        <v>1010</v>
      </c>
      <c r="C88" s="1">
        <v>534</v>
      </c>
      <c r="D88" s="1">
        <v>476</v>
      </c>
      <c r="E88" s="1">
        <v>122</v>
      </c>
      <c r="F88" s="1">
        <v>185</v>
      </c>
      <c r="G88" s="1">
        <v>178</v>
      </c>
      <c r="H88" s="1">
        <v>173</v>
      </c>
      <c r="I88" s="1">
        <v>171</v>
      </c>
      <c r="J88" s="1">
        <v>181</v>
      </c>
      <c r="K88" s="1">
        <v>92</v>
      </c>
      <c r="L88" s="1">
        <v>338</v>
      </c>
      <c r="M88" s="1">
        <v>172</v>
      </c>
      <c r="N88" s="1">
        <v>249</v>
      </c>
      <c r="O88" s="1">
        <v>851</v>
      </c>
      <c r="P88" s="1">
        <v>84</v>
      </c>
      <c r="Q88" s="1">
        <v>53</v>
      </c>
      <c r="R88" s="1">
        <v>22</v>
      </c>
      <c r="S88" s="1">
        <v>239</v>
      </c>
      <c r="T88" s="1">
        <v>290</v>
      </c>
      <c r="U88" s="1">
        <v>163</v>
      </c>
      <c r="V88" s="1">
        <v>318</v>
      </c>
      <c r="W88" s="1">
        <v>288</v>
      </c>
      <c r="X88" s="1">
        <v>423</v>
      </c>
      <c r="Y88" s="1">
        <v>299</v>
      </c>
      <c r="Z88" s="1">
        <v>303</v>
      </c>
      <c r="AA88" s="1">
        <v>287</v>
      </c>
      <c r="AB88" s="1">
        <v>71</v>
      </c>
      <c r="AC88" s="1">
        <v>101</v>
      </c>
      <c r="AD88" s="1">
        <v>336</v>
      </c>
      <c r="AE88" s="5">
        <v>398</v>
      </c>
    </row>
    <row r="89" spans="1:44">
      <c r="A89" t="s">
        <v>36</v>
      </c>
      <c r="B89" s="4">
        <v>1010</v>
      </c>
      <c r="C89" s="1">
        <v>515</v>
      </c>
      <c r="D89" s="1">
        <v>495</v>
      </c>
      <c r="E89" s="1">
        <v>103</v>
      </c>
      <c r="F89" s="1">
        <v>182</v>
      </c>
      <c r="G89" s="1">
        <v>162</v>
      </c>
      <c r="H89" s="1">
        <v>179</v>
      </c>
      <c r="I89" s="1">
        <v>151</v>
      </c>
      <c r="J89" s="1">
        <v>233</v>
      </c>
      <c r="K89" s="1">
        <v>132</v>
      </c>
      <c r="L89" s="1">
        <v>319</v>
      </c>
      <c r="M89" s="1">
        <v>162</v>
      </c>
      <c r="N89" s="1">
        <v>235</v>
      </c>
      <c r="O89" s="1">
        <v>849</v>
      </c>
      <c r="P89" s="1">
        <v>85</v>
      </c>
      <c r="Q89" s="1">
        <v>48</v>
      </c>
      <c r="R89" s="1">
        <v>28</v>
      </c>
      <c r="S89" s="1">
        <v>384</v>
      </c>
      <c r="T89" s="1">
        <v>222</v>
      </c>
      <c r="U89" s="1">
        <v>121</v>
      </c>
      <c r="V89" s="1">
        <v>283</v>
      </c>
      <c r="W89" s="1">
        <v>212</v>
      </c>
      <c r="X89" s="1">
        <v>414</v>
      </c>
      <c r="Y89" s="1">
        <v>384</v>
      </c>
      <c r="Z89" s="1">
        <v>340</v>
      </c>
      <c r="AA89" s="1">
        <v>247</v>
      </c>
      <c r="AB89" s="1">
        <v>93</v>
      </c>
      <c r="AC89" s="1">
        <v>100</v>
      </c>
      <c r="AD89" s="1">
        <v>392</v>
      </c>
      <c r="AE89" s="5">
        <v>363</v>
      </c>
    </row>
    <row r="90" spans="1:44">
      <c r="A90" t="s">
        <v>54</v>
      </c>
      <c r="B90" s="4">
        <v>582</v>
      </c>
      <c r="C90" s="1">
        <v>281</v>
      </c>
      <c r="D90" s="1">
        <v>301</v>
      </c>
      <c r="E90" s="1">
        <v>47</v>
      </c>
      <c r="F90" s="1">
        <v>95</v>
      </c>
      <c r="G90" s="1">
        <v>90</v>
      </c>
      <c r="H90" s="1">
        <v>103</v>
      </c>
      <c r="I90" s="1">
        <v>98</v>
      </c>
      <c r="J90" s="1">
        <v>148</v>
      </c>
      <c r="K90" s="1">
        <v>83</v>
      </c>
      <c r="L90" s="1">
        <v>169</v>
      </c>
      <c r="M90" s="1">
        <v>93</v>
      </c>
      <c r="N90" s="1">
        <v>133</v>
      </c>
      <c r="O90" s="1">
        <v>479</v>
      </c>
      <c r="P90" s="1">
        <v>58</v>
      </c>
      <c r="Q90" s="1">
        <v>28</v>
      </c>
      <c r="R90" s="1">
        <v>17</v>
      </c>
      <c r="S90" s="1">
        <v>200</v>
      </c>
      <c r="T90" s="1">
        <v>124</v>
      </c>
      <c r="U90" s="1">
        <v>57</v>
      </c>
      <c r="V90" s="1">
        <v>201</v>
      </c>
      <c r="W90" s="1">
        <v>107</v>
      </c>
      <c r="X90" s="1">
        <v>234</v>
      </c>
      <c r="Y90" s="1">
        <v>241</v>
      </c>
      <c r="Z90" s="1">
        <v>158</v>
      </c>
      <c r="AA90" s="1">
        <v>182</v>
      </c>
      <c r="AB90" s="1">
        <v>71</v>
      </c>
      <c r="AC90" s="1">
        <v>65</v>
      </c>
      <c r="AD90" s="1">
        <v>214</v>
      </c>
      <c r="AE90" s="5">
        <v>262</v>
      </c>
    </row>
    <row r="91" spans="1:44">
      <c r="A91" t="s">
        <v>57</v>
      </c>
      <c r="B91" s="6">
        <v>0.57579999999999998</v>
      </c>
      <c r="C91" s="7">
        <v>0.54490000000000005</v>
      </c>
      <c r="D91" s="7">
        <v>0.60799999999999998</v>
      </c>
      <c r="E91" s="7">
        <v>0.45479999999999998</v>
      </c>
      <c r="F91" s="7">
        <v>0.52039999999999997</v>
      </c>
      <c r="G91" s="7">
        <v>0.55810000000000004</v>
      </c>
      <c r="H91" s="7">
        <v>0.57699999999999996</v>
      </c>
      <c r="I91" s="7">
        <v>0.65049999999999997</v>
      </c>
      <c r="J91" s="7">
        <v>0.63580000000000003</v>
      </c>
      <c r="K91" s="7">
        <v>0.62809999999999999</v>
      </c>
      <c r="L91" s="7">
        <v>0.53139999999999998</v>
      </c>
      <c r="M91" s="7">
        <v>0.57469999999999999</v>
      </c>
      <c r="N91" s="7">
        <v>0.56759999999999999</v>
      </c>
      <c r="O91" s="7">
        <v>0.56479999999999997</v>
      </c>
      <c r="P91" s="7">
        <v>0.67989999999999995</v>
      </c>
      <c r="Q91" s="7">
        <v>0.57269999999999999</v>
      </c>
      <c r="R91" s="7">
        <v>0.59819999999999995</v>
      </c>
      <c r="S91" s="7">
        <v>0.52190000000000003</v>
      </c>
      <c r="T91" s="7">
        <v>0.55649999999999999</v>
      </c>
      <c r="U91" s="7">
        <v>0.46889999999999998</v>
      </c>
      <c r="V91" s="7">
        <v>0.70979999999999999</v>
      </c>
      <c r="W91" s="7">
        <v>0.505</v>
      </c>
      <c r="X91" s="7">
        <v>0.56440000000000001</v>
      </c>
      <c r="Y91" s="7">
        <v>0.62709999999999999</v>
      </c>
      <c r="Z91" s="7">
        <v>0.4652</v>
      </c>
      <c r="AA91" s="7">
        <v>0.73619999999999997</v>
      </c>
      <c r="AB91" s="7">
        <v>0.76339999999999997</v>
      </c>
      <c r="AC91" s="7">
        <v>0.64700000000000002</v>
      </c>
      <c r="AD91" s="7">
        <v>0.54630000000000001</v>
      </c>
      <c r="AE91" s="15">
        <v>0.72</v>
      </c>
    </row>
    <row r="92" spans="1:44">
      <c r="A92" t="s">
        <v>55</v>
      </c>
      <c r="B92" s="4">
        <v>244</v>
      </c>
      <c r="C92" s="1">
        <v>118</v>
      </c>
      <c r="D92" s="1">
        <v>126</v>
      </c>
      <c r="E92" s="1">
        <v>33</v>
      </c>
      <c r="F92" s="1">
        <v>51</v>
      </c>
      <c r="G92" s="1">
        <v>31</v>
      </c>
      <c r="H92" s="1">
        <v>47</v>
      </c>
      <c r="I92" s="1">
        <v>22</v>
      </c>
      <c r="J92" s="1">
        <v>59</v>
      </c>
      <c r="K92" s="1">
        <v>24</v>
      </c>
      <c r="L92" s="1">
        <v>80</v>
      </c>
      <c r="M92" s="1">
        <v>37</v>
      </c>
      <c r="N92" s="1">
        <v>66</v>
      </c>
      <c r="O92" s="1">
        <v>207</v>
      </c>
      <c r="P92" s="1">
        <v>13</v>
      </c>
      <c r="Q92" s="1">
        <v>16</v>
      </c>
      <c r="R92" s="1">
        <v>8</v>
      </c>
      <c r="S92" s="1">
        <v>109</v>
      </c>
      <c r="T92" s="1">
        <v>51</v>
      </c>
      <c r="U92" s="1">
        <v>39</v>
      </c>
      <c r="V92" s="1">
        <v>45</v>
      </c>
      <c r="W92" s="1">
        <v>46</v>
      </c>
      <c r="X92" s="1">
        <v>112</v>
      </c>
      <c r="Y92" s="1">
        <v>86</v>
      </c>
      <c r="Z92" s="1">
        <v>111</v>
      </c>
      <c r="AA92" s="1">
        <v>40</v>
      </c>
      <c r="AB92" s="1">
        <v>9</v>
      </c>
      <c r="AC92" s="1">
        <v>23</v>
      </c>
      <c r="AD92" s="1">
        <v>115</v>
      </c>
      <c r="AE92" s="5">
        <v>55</v>
      </c>
    </row>
    <row r="93" spans="1:44">
      <c r="A93" t="s">
        <v>57</v>
      </c>
      <c r="B93" s="6">
        <v>0.2419</v>
      </c>
      <c r="C93" s="7">
        <v>0.22900000000000001</v>
      </c>
      <c r="D93" s="7">
        <v>0.25530000000000003</v>
      </c>
      <c r="E93" s="7">
        <v>0.3196</v>
      </c>
      <c r="F93" s="7">
        <v>0.28089999999999998</v>
      </c>
      <c r="G93" s="7">
        <v>0.1918</v>
      </c>
      <c r="H93" s="7">
        <v>0.26490000000000002</v>
      </c>
      <c r="I93" s="7">
        <v>0.14879999999999999</v>
      </c>
      <c r="J93" s="7">
        <v>0.25409999999999999</v>
      </c>
      <c r="K93" s="7">
        <v>0.1794</v>
      </c>
      <c r="L93" s="7">
        <v>0.25219999999999998</v>
      </c>
      <c r="M93" s="7">
        <v>0.22950000000000001</v>
      </c>
      <c r="N93" s="7">
        <v>0.28060000000000002</v>
      </c>
      <c r="O93" s="7">
        <v>0.24440000000000001</v>
      </c>
      <c r="P93" s="7">
        <v>0.15090000000000001</v>
      </c>
      <c r="Q93" s="7">
        <v>0.3332</v>
      </c>
      <c r="R93" s="7">
        <v>0.28439999999999999</v>
      </c>
      <c r="S93" s="7">
        <v>0.28320000000000001</v>
      </c>
      <c r="T93" s="7">
        <v>0.2316</v>
      </c>
      <c r="U93" s="7">
        <v>0.32569999999999999</v>
      </c>
      <c r="V93" s="7">
        <v>0.15790000000000001</v>
      </c>
      <c r="W93" s="7">
        <v>0.21590000000000001</v>
      </c>
      <c r="X93" s="7">
        <v>0.27100000000000002</v>
      </c>
      <c r="Y93" s="7">
        <v>0.22470000000000001</v>
      </c>
      <c r="Z93" s="7">
        <v>0.32740000000000002</v>
      </c>
      <c r="AA93" s="7">
        <v>0.16259999999999999</v>
      </c>
      <c r="AB93" s="7">
        <v>9.35E-2</v>
      </c>
      <c r="AC93" s="7">
        <v>0.23130000000000001</v>
      </c>
      <c r="AD93" s="7">
        <v>0.2923</v>
      </c>
      <c r="AE93" s="8">
        <v>0.15090000000000001</v>
      </c>
    </row>
    <row r="94" spans="1:44">
      <c r="A94" t="s">
        <v>39</v>
      </c>
      <c r="B94" s="4">
        <v>184</v>
      </c>
      <c r="C94" s="1">
        <v>117</v>
      </c>
      <c r="D94" s="1">
        <v>68</v>
      </c>
      <c r="E94" s="1">
        <v>23</v>
      </c>
      <c r="F94" s="1">
        <v>36</v>
      </c>
      <c r="G94" s="1">
        <v>40</v>
      </c>
      <c r="H94" s="1">
        <v>28</v>
      </c>
      <c r="I94" s="1">
        <v>30</v>
      </c>
      <c r="J94" s="1">
        <v>26</v>
      </c>
      <c r="K94" s="1">
        <v>25</v>
      </c>
      <c r="L94" s="1">
        <v>69</v>
      </c>
      <c r="M94" s="1">
        <v>32</v>
      </c>
      <c r="N94" s="1">
        <v>36</v>
      </c>
      <c r="O94" s="1">
        <v>162</v>
      </c>
      <c r="P94" s="1">
        <v>14</v>
      </c>
      <c r="Q94" s="1">
        <v>5</v>
      </c>
      <c r="R94" s="1">
        <v>3</v>
      </c>
      <c r="S94" s="1">
        <v>75</v>
      </c>
      <c r="T94" s="1">
        <v>47</v>
      </c>
      <c r="U94" s="1">
        <v>25</v>
      </c>
      <c r="V94" s="1">
        <v>37</v>
      </c>
      <c r="W94" s="1">
        <v>59</v>
      </c>
      <c r="X94" s="1">
        <v>68</v>
      </c>
      <c r="Y94" s="1">
        <v>57</v>
      </c>
      <c r="Z94" s="1">
        <v>70</v>
      </c>
      <c r="AA94" s="1">
        <v>25</v>
      </c>
      <c r="AB94" s="1">
        <v>13</v>
      </c>
      <c r="AC94" s="1">
        <v>12</v>
      </c>
      <c r="AD94" s="1">
        <v>63</v>
      </c>
      <c r="AE94" s="5">
        <v>47</v>
      </c>
    </row>
    <row r="95" spans="1:44" ht="16.5" thickBot="1">
      <c r="A95" t="s">
        <v>57</v>
      </c>
      <c r="B95" s="9">
        <v>0.18240000000000001</v>
      </c>
      <c r="C95" s="10">
        <v>0.22620000000000001</v>
      </c>
      <c r="D95" s="10">
        <v>0.1368</v>
      </c>
      <c r="E95" s="10">
        <v>0.22559999999999999</v>
      </c>
      <c r="F95" s="10">
        <v>0.19869999999999999</v>
      </c>
      <c r="G95" s="10">
        <v>0.25009999999999999</v>
      </c>
      <c r="H95" s="10">
        <v>0.15809999999999999</v>
      </c>
      <c r="I95" s="10">
        <v>0.20069999999999999</v>
      </c>
      <c r="J95" s="11">
        <v>0.11</v>
      </c>
      <c r="K95" s="10">
        <v>0.1925</v>
      </c>
      <c r="L95" s="10">
        <v>0.21640000000000001</v>
      </c>
      <c r="M95" s="10">
        <v>0.19589999999999999</v>
      </c>
      <c r="N95" s="10">
        <v>0.15179999999999999</v>
      </c>
      <c r="O95" s="10">
        <v>0.19089999999999999</v>
      </c>
      <c r="P95" s="10">
        <v>0.16919999999999999</v>
      </c>
      <c r="Q95" s="10">
        <v>9.4100000000000003E-2</v>
      </c>
      <c r="R95" s="10">
        <v>0.1174</v>
      </c>
      <c r="S95" s="10">
        <v>0.19489999999999999</v>
      </c>
      <c r="T95" s="10">
        <v>0.21179999999999999</v>
      </c>
      <c r="U95" s="10">
        <v>0.2054</v>
      </c>
      <c r="V95" s="10">
        <v>0.1323</v>
      </c>
      <c r="W95" s="10">
        <v>0.27910000000000001</v>
      </c>
      <c r="X95" s="10">
        <v>0.16450000000000001</v>
      </c>
      <c r="Y95" s="10">
        <v>0.14810000000000001</v>
      </c>
      <c r="Z95" s="10">
        <v>0.2074</v>
      </c>
      <c r="AA95" s="10">
        <v>0.1012</v>
      </c>
      <c r="AB95" s="10">
        <v>0.14319999999999999</v>
      </c>
      <c r="AC95" s="10">
        <v>0.1216</v>
      </c>
      <c r="AD95" s="10">
        <v>0.16139999999999999</v>
      </c>
      <c r="AE95" s="12">
        <v>0.129</v>
      </c>
    </row>
    <row r="96" spans="1:44">
      <c r="A96" t="s">
        <v>57</v>
      </c>
    </row>
  </sheetData>
  <mergeCells count="48">
    <mergeCell ref="Z5:AC5"/>
    <mergeCell ref="AD5:AE5"/>
    <mergeCell ref="B20:B21"/>
    <mergeCell ref="C20:D20"/>
    <mergeCell ref="E20:J20"/>
    <mergeCell ref="K20:R20"/>
    <mergeCell ref="S20:V20"/>
    <mergeCell ref="W20:Y20"/>
    <mergeCell ref="Z20:AC20"/>
    <mergeCell ref="AD20:AE20"/>
    <mergeCell ref="B5:B6"/>
    <mergeCell ref="C5:D5"/>
    <mergeCell ref="E5:J5"/>
    <mergeCell ref="K5:R5"/>
    <mergeCell ref="S5:V5"/>
    <mergeCell ref="W5:Y5"/>
    <mergeCell ref="Z41:AC41"/>
    <mergeCell ref="AD41:AE41"/>
    <mergeCell ref="B56:B57"/>
    <mergeCell ref="C56:D56"/>
    <mergeCell ref="E56:J56"/>
    <mergeCell ref="K56:R56"/>
    <mergeCell ref="S56:V56"/>
    <mergeCell ref="W56:Y56"/>
    <mergeCell ref="Z56:AC56"/>
    <mergeCell ref="AD56:AE56"/>
    <mergeCell ref="B41:B42"/>
    <mergeCell ref="C41:D41"/>
    <mergeCell ref="E41:J41"/>
    <mergeCell ref="K41:R41"/>
    <mergeCell ref="S41:V41"/>
    <mergeCell ref="W41:Y41"/>
    <mergeCell ref="Z71:AC71"/>
    <mergeCell ref="AD71:AE71"/>
    <mergeCell ref="B86:B87"/>
    <mergeCell ref="C86:D86"/>
    <mergeCell ref="E86:J86"/>
    <mergeCell ref="K86:R86"/>
    <mergeCell ref="S86:V86"/>
    <mergeCell ref="W86:Y86"/>
    <mergeCell ref="Z86:AC86"/>
    <mergeCell ref="AD86:AE86"/>
    <mergeCell ref="B71:B72"/>
    <mergeCell ref="C71:D71"/>
    <mergeCell ref="E71:J71"/>
    <mergeCell ref="K71:R71"/>
    <mergeCell ref="S71:V71"/>
    <mergeCell ref="W71:Y7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Tom Clifford</cp:lastModifiedBy>
  <dcterms:created xsi:type="dcterms:W3CDTF">2023-05-16T15:13:34Z</dcterms:created>
  <dcterms:modified xsi:type="dcterms:W3CDTF">2023-05-16T15:32:10Z</dcterms:modified>
</cp:coreProperties>
</file>