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66925"/>
  <mc:AlternateContent xmlns:mc="http://schemas.openxmlformats.org/markup-compatibility/2006">
    <mc:Choice Requires="x15">
      <x15ac:absPath xmlns:x15ac="http://schemas.microsoft.com/office/spreadsheetml/2010/11/ac" url="https://survation-my.sharepoint.com/personal/jack_peacock_survation_co_uk/Documents/Political polling/"/>
    </mc:Choice>
  </mc:AlternateContent>
  <xr:revisionPtr revIDLastSave="0" documentId="8_{AD62266F-19C1-4A69-9AE9-BB4B96782A86}" xr6:coauthVersionLast="47" xr6:coauthVersionMax="47" xr10:uidLastSave="{00000000-0000-0000-0000-000000000000}"/>
  <bookViews>
    <workbookView xWindow="0" yWindow="0" windowWidth="14400" windowHeight="15600" xr2:uid="{00000000-000D-0000-FFFF-FFFF00000000}"/>
  </bookViews>
  <sheets>
    <sheet name="Cover sheet and methodology" sheetId="4" r:id="rId1"/>
    <sheet name="Contents" sheetId="2" r:id="rId2"/>
    <sheet name="Tables" sheetId="1" r:id="rId3"/>
  </sheets>
  <definedNames>
    <definedName name="_xlnm._FilterDatabase" localSheetId="2" hidden="1">Tables!$A$1:$AM$365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R354" i="1"/>
  <c r="AR337" i="1"/>
  <c r="AR320" i="1"/>
  <c r="AR289" i="1"/>
  <c r="AR264" i="1"/>
  <c r="AR235" i="1"/>
  <c r="AR206" i="1"/>
  <c r="AR187" i="1"/>
  <c r="AR164" i="1"/>
  <c r="AR141" i="1"/>
  <c r="AR110" i="1"/>
  <c r="AR87" i="1"/>
  <c r="AR60" i="1"/>
  <c r="AR33" i="1"/>
  <c r="AR2" i="1"/>
  <c r="A7" i="2" s="1"/>
  <c r="A353" i="1"/>
  <c r="A336" i="1"/>
  <c r="A319" i="1"/>
  <c r="A288" i="1"/>
  <c r="A263" i="1"/>
  <c r="A234" i="1"/>
  <c r="A205" i="1"/>
  <c r="A186" i="1"/>
  <c r="A163" i="1"/>
  <c r="A140" i="1"/>
  <c r="A109" i="1"/>
  <c r="A86" i="1"/>
  <c r="A59" i="1"/>
  <c r="A32" i="1"/>
  <c r="A1" i="1"/>
  <c r="A2" i="2" l="1"/>
  <c r="A6" i="2"/>
  <c r="A5" i="2"/>
  <c r="A4" i="2"/>
  <c r="A16" i="2"/>
  <c r="A15" i="2"/>
  <c r="A14" i="2"/>
  <c r="A13" i="2"/>
  <c r="A12" i="2"/>
  <c r="A11" i="2"/>
  <c r="A10" i="2"/>
  <c r="A9" i="2"/>
  <c r="A8" i="2"/>
</calcChain>
</file>

<file path=xl/sharedStrings.xml><?xml version="1.0" encoding="utf-8"?>
<sst xmlns="http://schemas.openxmlformats.org/spreadsheetml/2006/main" count="1627" uniqueCount="175">
  <si>
    <t>Base: All Respondents</t>
  </si>
  <si>
    <t>Sex</t>
  </si>
  <si>
    <t>Age</t>
  </si>
  <si>
    <t>2019 General Election Vote</t>
  </si>
  <si>
    <t>2014 Referendum</t>
  </si>
  <si>
    <t>2021 Holyrood Vote</t>
  </si>
  <si>
    <t>Household Income</t>
  </si>
  <si>
    <t>Education Level</t>
  </si>
  <si>
    <t>Total</t>
  </si>
  <si>
    <t>Female</t>
  </si>
  <si>
    <t>Male</t>
  </si>
  <si>
    <t>16-24</t>
  </si>
  <si>
    <t>25-34</t>
  </si>
  <si>
    <t>35-44</t>
  </si>
  <si>
    <t>45-54</t>
  </si>
  <si>
    <t>55-64</t>
  </si>
  <si>
    <t>65+</t>
  </si>
  <si>
    <t>Highlands and Islands</t>
  </si>
  <si>
    <t>Mid Scotland and Fife</t>
  </si>
  <si>
    <t>North East Scotland</t>
  </si>
  <si>
    <t>Lothian</t>
  </si>
  <si>
    <t>South Scotland</t>
  </si>
  <si>
    <t>Glasgow</t>
  </si>
  <si>
    <t>West Scotland</t>
  </si>
  <si>
    <t>Central Scotland</t>
  </si>
  <si>
    <t>Con</t>
  </si>
  <si>
    <t>Lab</t>
  </si>
  <si>
    <t>LD</t>
  </si>
  <si>
    <t>SNP</t>
  </si>
  <si>
    <t>Other</t>
  </si>
  <si>
    <t>Yes</t>
  </si>
  <si>
    <t>No</t>
  </si>
  <si>
    <t>Leave</t>
  </si>
  <si>
    <t>Remain</t>
  </si>
  <si>
    <t>NQ/Level 1</t>
  </si>
  <si>
    <t>Level 2/Apprenticeship/Other</t>
  </si>
  <si>
    <t>Level 3</t>
  </si>
  <si>
    <t>Level 4</t>
  </si>
  <si>
    <t>Unweighted Total</t>
  </si>
  <si>
    <t>Weighted Total</t>
  </si>
  <si>
    <t>10 - certain to vote</t>
  </si>
  <si>
    <t>-</t>
  </si>
  <si>
    <t>0 - would not vote</t>
  </si>
  <si>
    <t>V2. If the Westminster Election was taking place tomorrow, and there was a candidate from all political parties standing in your constituency, which party do you think you would vote for?</t>
  </si>
  <si>
    <t>Scottish National Party (SNP)</t>
  </si>
  <si>
    <t>Scottish Conservative and Unionist Party</t>
  </si>
  <si>
    <t>Scottish Labour Party</t>
  </si>
  <si>
    <t>Scottish Liberal Democrats</t>
  </si>
  <si>
    <t>Scottish Green Party</t>
  </si>
  <si>
    <t>Reform UK</t>
  </si>
  <si>
    <t>Alba Party</t>
  </si>
  <si>
    <t>Undecided</t>
  </si>
  <si>
    <t>Refused</t>
  </si>
  <si>
    <t>All Respondents</t>
  </si>
  <si>
    <t>Another Party</t>
  </si>
  <si>
    <t>UKIP</t>
  </si>
  <si>
    <t>VI2. If there was a referendum tomorrow on the question "Should Scotland be an independent country", how would you vote?</t>
  </si>
  <si>
    <t>Base: Respondents likely to vote in an independence referendum</t>
  </si>
  <si>
    <t>V1. If there was a UK General Election for the Westminster Parliament tomorrow, on a scale of 0-10, where 0 is definitely won’t vote and 10 is will definitely vote, how likely would you be to vote in the General Election?</t>
  </si>
  <si>
    <t/>
  </si>
  <si>
    <t>9</t>
  </si>
  <si>
    <t>8</t>
  </si>
  <si>
    <t>7</t>
  </si>
  <si>
    <t>6</t>
  </si>
  <si>
    <t>5</t>
  </si>
  <si>
    <t>4</t>
  </si>
  <si>
    <t>3</t>
  </si>
  <si>
    <t>2</t>
  </si>
  <si>
    <t>1</t>
  </si>
  <si>
    <t>V3. If there was to be an election for the Scottish Parliament tomorrow, on a scale of 0-10, where 0 is definitely won't vote and 10 is definitely would vote, how likely would you be to vote in these elections? </t>
  </si>
  <si>
    <t>VI1. If there was a referendum on Scottish independence taking place tomorrow, how likely do you think you would be to vote on a scale of 0 to 10, where 0 is definitely won’t vote and 10 is will definitely vote?</t>
  </si>
  <si>
    <t>Scottish Region</t>
  </si>
  <si>
    <t>£0 - £19,999</t>
  </si>
  <si>
    <t>£20,000 - £39,999</t>
  </si>
  <si>
    <t>£40,000+</t>
  </si>
  <si>
    <t>2016 EU Referendum</t>
  </si>
  <si>
    <t>18-24</t>
  </si>
  <si>
    <t>Base: All respondents aged 18+</t>
  </si>
  <si>
    <t>Base: Respondents aged 18+ likely to vote in a General Election</t>
  </si>
  <si>
    <t>Base: Respondents aged 18+ likely to vote in a General Election, further weighted by likelihood to vote</t>
  </si>
  <si>
    <t>Base: Respondents aged 18+ likely to vote in a General Election, further weighted by likelihood to vote, with undecided and refused removed</t>
  </si>
  <si>
    <t xml:space="preserve">Base: Respondents likely to vote in a Scottish Parliament election </t>
  </si>
  <si>
    <t>Base: Respondents likely to vote in a Scottish Parliament election, weighted by likelihood to vote</t>
  </si>
  <si>
    <t>Base: Respondents likely to vote in a Scottish Parliament election, weighted by likelihood to vote, with undecided and refused removed</t>
  </si>
  <si>
    <t>Base: Respondents likely to vote in a Scottish Parliament election, factored by likelihood to vote</t>
  </si>
  <si>
    <t>Base: Respondents likely to vote in a Scottish Parliament election, factored by likelihood to vote, with undecided and refused removed</t>
  </si>
  <si>
    <t>Base: Respondents likely to vote in an independence referendum, factored by likelihood to vote</t>
  </si>
  <si>
    <t>Base: Respondents likely to vote in an independence referendum, factored by likelihood to vote, with undecided and refused removed</t>
  </si>
  <si>
    <t>Table</t>
  </si>
  <si>
    <t>Description</t>
  </si>
  <si>
    <t>Base</t>
  </si>
  <si>
    <t>Respondents likely to vote in a Scottish Parliament Election</t>
  </si>
  <si>
    <t>Respondents likely to vote in a Scottish Parliament Election, weighted additionally by likelihood to vote</t>
  </si>
  <si>
    <t>Respondents likely to vote in a Scottish Parliament Election, weighted additionally by likelihood to vote, with undecided and refused removed</t>
  </si>
  <si>
    <t>If there was a UK General Election for the Westminster Parliament tomorrow, on a scale of 0-10, where 0 is definitely won’t vote and 10 is will definitely vote, how likely would you be to vote in the General Election?</t>
  </si>
  <si>
    <t>If the Westminster Election was taking place tomorrow, and there was a candidate from all political parties standing in your constituency, which party do you think you would vote for?</t>
  </si>
  <si>
    <t>Respondents aged 18+ likely to vote in a General Election</t>
  </si>
  <si>
    <t>Respondents aged 18+ likely to vote in a General Election, weighted additionally by likelihood to vote</t>
  </si>
  <si>
    <t>Respondents aed 18+  likely to vote in a General Election, weighted additionally by likelihood to vote, with undecided and refused removed</t>
  </si>
  <si>
    <t>If there was to be an election for the Scottish Parliament tomorrow, on a scale of 0-10, where 0 is definitely won't vote and 10 is definitely would vote, how likely would you be to vote in these elections? </t>
  </si>
  <si>
    <t>Respondents aged 18+</t>
  </si>
  <si>
    <t>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</si>
  <si>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</si>
  <si>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If there was a referendum on Scottish independence taking place tomorrow, how likely do you think you would be to vote on a scale of 0 to 10, where 0 is definitely won’t vote and 10 is will definitely vote?</t>
  </si>
  <si>
    <t>If there was a referendum tomorrow on the question "Should Scotland be an independent country", how would you vote?</t>
  </si>
  <si>
    <t>Respondents likely to vote in a Scottish Independence Referendum</t>
  </si>
  <si>
    <t>Respondents likely to vote in a Scottish Independence Referendum, weighted additionally by likelihood to vote</t>
  </si>
  <si>
    <t>Respondents likely to vote in a Scottish Independence Referendum, weighted additionally by likelihood to vote, with undecided and refused removed</t>
  </si>
  <si>
    <t>V1</t>
  </si>
  <si>
    <t>V2.1. If the Westminster Election was taking place tomorrow, and there was a candidate from all political parties standing in your constituency, which party do you think you would vote for?</t>
  </si>
  <si>
    <t>V2.2. If the Westminster Election was taking place tomorrow, and there was a candidate from all political parties standing in your constituency, which party do you think you would vote for?</t>
  </si>
  <si>
    <t>V4A.1.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</si>
  <si>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V4A.2.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</si>
  <si>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V4A.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</si>
  <si>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V4B.1.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</si>
  <si>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V4B.2.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</si>
  <si>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V4B.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</si>
  <si>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VI2.1. If there was a referendum tomorrow on the question "Should Scotland be an independent country", how would you vote?</t>
  </si>
  <si>
    <t>VI2.2. If there was a referendum tomorrow on the question "Should Scotland be an independent country", how would you vote?</t>
  </si>
  <si>
    <t>V2.1</t>
  </si>
  <si>
    <t>V2.2</t>
  </si>
  <si>
    <t>V2</t>
  </si>
  <si>
    <t>V3</t>
  </si>
  <si>
    <t>V4A.1</t>
  </si>
  <si>
    <t>V4A.2</t>
  </si>
  <si>
    <t>V4A</t>
  </si>
  <si>
    <t>V4B.1</t>
  </si>
  <si>
    <t>V4B.2</t>
  </si>
  <si>
    <t>V4B</t>
  </si>
  <si>
    <t>VI1</t>
  </si>
  <si>
    <t>VI2.1</t>
  </si>
  <si>
    <t>VI2.2</t>
  </si>
  <si>
    <t>VI2</t>
  </si>
  <si>
    <t>Methodology</t>
  </si>
  <si>
    <t>Fieldwork Dates</t>
  </si>
  <si>
    <t>Data Weighting</t>
  </si>
  <si>
    <t>Data were weighted to the profile of adults in Scotland aged 16+. Data were weighted by age, sex, region, 2014 Indy Ref, GE19, EU16 and 2021 Holyrood vote.</t>
  </si>
  <si>
    <t>Targets for the weighted data were derived from Office for National Statistics Data and election and referendum results.</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</si>
  <si>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</si>
  <si>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</si>
  <si>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</si>
  <si>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</si>
  <si>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</si>
  <si>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t>
  </si>
  <si>
    <t>Subsamples from the cross-breaks will be subject to higher margin of error, conclusions drawn from crossbreaks with very small sub-samples should be treated with caution.</t>
  </si>
  <si>
    <t>Population Sampled</t>
  </si>
  <si>
    <t>People in Scotland aged 16+</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</si>
  <si>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</si>
  <si>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</si>
  <si>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</si>
  <si>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</si>
  <si>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</si>
  <si>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</si>
  <si>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</si>
  <si>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Voting Intention</t>
  </si>
  <si>
    <t xml:space="preserve">In order to assess voting intention, we first asked respondents, on a scale of 0-10, how likely they would be to vote in the next election. </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</si>
  <si>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</si>
  <si>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Respondents were then asked who they would be most likely to vote for if that election were tomorrow. The responses “Scottish National Party (SNP)”, “Conservative”, “Labour”, and “Liberal Democrats”, were asked in a randomising order, and if respondents selected “Another Party” they were then asked to specify.</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</si>
  <si>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</si>
  <si>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</si>
  <si>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</si>
  <si>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</si>
  <si>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</si>
  <si>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</si>
  <si>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</si>
  <si>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</si>
  <si>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</si>
  <si>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</si>
  <si>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</si>
  <si>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</si>
  <si>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</si>
  <si>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</si>
  <si>
    <t>Scottish Politics Poll 5th April 2023</t>
  </si>
  <si>
    <t>For example, in a question where 50% (the worst case scenario as far as margin of error is concerned) gave a particular answer, given the sample of 1007 it is 95% certain that the ‘true’ value will fall within the range of 3.1% from the sample result.</t>
  </si>
  <si>
    <t>29th March - 3rd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</si>
</sst>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rgb="FF000000"/>
      <name val="Calibri"/>
      <family val="2"/>
      <scheme val="minor"/>
    </font>
    <font>
      <b/>
      <sz val="12"/>
      <color rgb="FF000000"/>
      <name val="Calibri"/>
      <family val="2"/>
      <scheme val="minor"/>
    </font>
    <font>
      <sz val="10"/>
      <color rgb="FF000000"/>
      <name val="Arial"/>
      <family val="2"/>
    </font>
    <font>
      <u/>
      <sz val="12"/>
      <color theme="10"/>
      <name val="Calibri"/>
      <family val="2"/>
      <scheme val="minor"/>
    </font>
    <font>
      <u/>
      <sz val="12"/>
      <color rgb="FF0070C0"/>
      <name val="Calibri"/>
      <family val="2"/>
      <scheme val="minor"/>
    </font>
    <font>
      <u/>
      <sz val="11"/>
      <color theme="10"/>
      <name val="Calibri"/>
      <family val="2"/>
      <scheme val="minor"/>
    </font>
    <font>
      <sz val="12"/>
      <color rgb="FF000000"/>
      <name val="Arial"/>
      <family val="2"/>
    </font>
    <font>
      <b/>
      <u/>
      <sz val="14"/>
      <color rgb="FF0070C0"/>
      <name val="Calibri"/>
      <family val="2"/>
      <scheme val="minor"/>
    </font>
    <font>
      <sz val="11"/>
      <color theme="0"/>
      <name val="Calibri"/>
      <family val="2"/>
      <scheme val="minor"/>
    </font>
    <font>
      <b/>
      <sz val="16"/>
      <color theme="1"/>
      <name val="Arial"/>
      <family val="2"/>
    </font>
    <font>
      <b/>
      <sz val="16"/>
      <color rgb="FF000000"/>
      <name val="Arial"/>
      <family val="2"/>
    </font>
    <font>
      <sz val="16"/>
      <color theme="0"/>
      <name val="Calibri"/>
      <family val="2"/>
      <scheme val="minor"/>
    </font>
    <font>
      <sz val="16"/>
      <color rgb="FF000000"/>
      <name val="Calibri"/>
      <family val="2"/>
      <scheme val="minor"/>
    </font>
    <font>
      <b/>
      <sz val="32"/>
      <color theme="1"/>
      <name val="Frank Regular"/>
      <family val="3"/>
    </font>
    <font>
      <sz val="11"/>
      <color theme="1"/>
      <name val="Calibri"/>
      <family val="2"/>
      <scheme val="minor"/>
    </font>
    <font>
      <b/>
      <sz val="36"/>
      <color theme="1"/>
      <name val="Frank Regular"/>
      <family val="3"/>
    </font>
    <font>
      <b/>
      <sz val="16"/>
      <color theme="1"/>
      <name val="Frank Regular"/>
      <family val="3"/>
    </font>
    <font>
      <sz val="11"/>
      <color theme="1"/>
      <name val="Frank Regular"/>
      <family val="3"/>
    </font>
    <font>
      <b/>
      <sz val="20"/>
      <color rgb="FF000000"/>
      <name val="Frank Regular"/>
      <family val="3"/>
    </font>
    <font>
      <sz val="11"/>
      <color rgb="FF000000"/>
      <name val="Frank Regular"/>
      <family val="3"/>
    </font>
    <font>
      <sz val="11"/>
      <color rgb="FF000000"/>
      <name val="Times New Roman"/>
      <family val="1"/>
    </font>
    <font>
      <b/>
      <sz val="11"/>
      <color rgb="FF000000"/>
      <name val="Frank Regular"/>
      <family val="3"/>
    </font>
    <font>
      <sz val="11"/>
      <color theme="1"/>
      <name val="Cambria"/>
      <family val="1"/>
    </font>
    <font>
      <b/>
      <sz val="11"/>
      <color theme="1"/>
      <name val="Frank Regular"/>
      <family val="3"/>
    </font>
    <font>
      <u/>
      <sz val="11"/>
      <color theme="10"/>
      <name val="Frank Regular"/>
      <family val="3"/>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1E4DB"/>
        <bgColor rgb="FF000000"/>
      </patternFill>
    </fill>
    <fill>
      <patternFill patternType="solid">
        <fgColor rgb="FFE2E4DB"/>
        <bgColor indexed="64"/>
      </patternFill>
    </fill>
    <fill>
      <patternFill patternType="solid">
        <fgColor rgb="FFE1E3DA"/>
        <bgColor indexed="64"/>
      </patternFill>
    </fill>
    <fill>
      <patternFill patternType="solid">
        <fgColor rgb="FFE1E4DB"/>
        <bgColor indexed="64"/>
      </patternFill>
    </fill>
    <fill>
      <patternFill patternType="solid">
        <fgColor rgb="FFE0E2DA"/>
        <bgColor indexed="64"/>
      </patternFill>
    </fill>
    <fill>
      <patternFill patternType="solid">
        <fgColor rgb="FFE0E2DA"/>
        <bgColor rgb="FF000000"/>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1" fillId="0" borderId="0" applyNumberFormat="0" applyFill="0" applyBorder="0" applyAlignment="0" applyProtection="0"/>
    <xf numFmtId="0" fontId="20" fillId="0" borderId="0" applyNumberFormat="0" applyBorder="0" applyProtection="0"/>
    <xf numFmtId="0" fontId="23" fillId="0" borderId="0" applyNumberFormat="0" applyFill="0" applyBorder="0" applyAlignment="0" applyProtection="0"/>
    <xf numFmtId="0" fontId="32" fillId="0" borderId="0"/>
    <xf numFmtId="0" fontId="18" fillId="0" borderId="0"/>
    <xf numFmtId="0" fontId="18" fillId="0" borderId="0"/>
    <xf numFmtId="0" fontId="23" fillId="0" borderId="0" applyNumberFormat="0" applyFill="0" applyBorder="0" applyAlignment="0" applyProtection="0"/>
  </cellStyleXfs>
  <cellXfs count="63">
    <xf numFmtId="0" fontId="0" fillId="0" borderId="0" xfId="0"/>
    <xf numFmtId="0" fontId="0" fillId="0" borderId="0" xfId="0" applyAlignment="1">
      <alignment horizontal="center" vertical="center"/>
    </xf>
    <xf numFmtId="0" fontId="0" fillId="0" borderId="0" xfId="0" applyAlignment="1">
      <alignment wrapText="1"/>
    </xf>
    <xf numFmtId="2" fontId="19" fillId="0" borderId="0" xfId="0" applyNumberFormat="1" applyFont="1" applyAlignment="1">
      <alignment horizontal="center" vertical="center" wrapText="1"/>
    </xf>
    <xf numFmtId="2" fontId="0" fillId="34" borderId="14" xfId="0" applyNumberFormat="1" applyFill="1" applyBorder="1" applyAlignment="1">
      <alignment horizontal="center" vertical="center" wrapText="1"/>
    </xf>
    <xf numFmtId="2" fontId="0" fillId="34" borderId="15" xfId="0" applyNumberFormat="1" applyFill="1" applyBorder="1" applyAlignment="1">
      <alignment horizontal="center" vertical="center" wrapText="1"/>
    </xf>
    <xf numFmtId="2" fontId="0" fillId="34" borderId="22" xfId="0" applyNumberFormat="1" applyFill="1" applyBorder="1" applyAlignment="1">
      <alignment horizontal="center" vertical="center" wrapText="1"/>
    </xf>
    <xf numFmtId="2" fontId="0" fillId="34" borderId="19" xfId="0" applyNumberFormat="1" applyFill="1" applyBorder="1" applyAlignment="1">
      <alignment horizontal="center" vertical="center" wrapText="1"/>
    </xf>
    <xf numFmtId="2" fontId="0" fillId="34" borderId="23" xfId="0" applyNumberFormat="1" applyFill="1" applyBorder="1" applyAlignment="1">
      <alignment horizontal="center" vertical="center" wrapText="1"/>
    </xf>
    <xf numFmtId="2" fontId="0" fillId="0" borderId="0" xfId="0" applyNumberFormat="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10" fontId="0" fillId="0" borderId="24" xfId="0" applyNumberFormat="1" applyBorder="1" applyAlignment="1">
      <alignment horizontal="center" vertical="center"/>
    </xf>
    <xf numFmtId="10" fontId="0" fillId="0" borderId="0" xfId="0" applyNumberFormat="1" applyAlignment="1">
      <alignment horizontal="center" vertical="center"/>
    </xf>
    <xf numFmtId="10" fontId="0" fillId="0" borderId="25" xfId="0" applyNumberFormat="1" applyBorder="1" applyAlignment="1">
      <alignment horizontal="center" vertical="center"/>
    </xf>
    <xf numFmtId="9" fontId="0" fillId="0" borderId="0" xfId="0" applyNumberFormat="1" applyAlignment="1">
      <alignment horizontal="center" vertical="center"/>
    </xf>
    <xf numFmtId="10" fontId="0" fillId="0" borderId="26" xfId="0" applyNumberFormat="1" applyBorder="1" applyAlignment="1">
      <alignment horizontal="center" vertical="center"/>
    </xf>
    <xf numFmtId="10" fontId="0" fillId="0" borderId="27" xfId="0" applyNumberFormat="1" applyBorder="1" applyAlignment="1">
      <alignment horizontal="center" vertical="center"/>
    </xf>
    <xf numFmtId="0" fontId="0" fillId="0" borderId="27" xfId="0" applyBorder="1" applyAlignment="1">
      <alignment horizontal="center" vertical="center"/>
    </xf>
    <xf numFmtId="10" fontId="0" fillId="0" borderId="28" xfId="0" applyNumberFormat="1" applyBorder="1" applyAlignment="1">
      <alignment horizontal="center" vertical="center"/>
    </xf>
    <xf numFmtId="9" fontId="0" fillId="0" borderId="27" xfId="0" applyNumberFormat="1" applyBorder="1" applyAlignment="1">
      <alignment horizontal="center" vertical="center"/>
    </xf>
    <xf numFmtId="0" fontId="22" fillId="0" borderId="0" xfId="43" applyFont="1"/>
    <xf numFmtId="0" fontId="16" fillId="0" borderId="0" xfId="0" applyFont="1"/>
    <xf numFmtId="0" fontId="18" fillId="0" borderId="0" xfId="42"/>
    <xf numFmtId="0" fontId="24" fillId="0" borderId="10" xfId="44" applyFont="1" applyBorder="1" applyAlignment="1">
      <alignment horizontal="left" vertical="center" wrapText="1"/>
    </xf>
    <xf numFmtId="0" fontId="24" fillId="0" borderId="10" xfId="44" applyFont="1" applyBorder="1" applyAlignment="1">
      <alignment horizontal="left" vertical="center"/>
    </xf>
    <xf numFmtId="0" fontId="24" fillId="0" borderId="0" xfId="0" applyFont="1" applyAlignment="1">
      <alignment vertical="top" wrapText="1"/>
    </xf>
    <xf numFmtId="0" fontId="18" fillId="0" borderId="0" xfId="42" applyAlignment="1">
      <alignment horizontal="left"/>
    </xf>
    <xf numFmtId="0" fontId="25" fillId="36" borderId="11" xfId="43" applyFont="1" applyFill="1" applyBorder="1" applyAlignment="1">
      <alignment horizontal="center" vertical="center"/>
    </xf>
    <xf numFmtId="0" fontId="17" fillId="0" borderId="0" xfId="0" applyFont="1"/>
    <xf numFmtId="0" fontId="26" fillId="0" borderId="0" xfId="42" applyFont="1"/>
    <xf numFmtId="0" fontId="27" fillId="35" borderId="10" xfId="42" applyFont="1" applyFill="1" applyBorder="1" applyAlignment="1">
      <alignment horizontal="center" vertical="center" wrapText="1"/>
    </xf>
    <xf numFmtId="0" fontId="28" fillId="35" borderId="10" xfId="42" applyFont="1" applyFill="1" applyBorder="1" applyAlignment="1">
      <alignment horizontal="center" vertical="center" wrapText="1"/>
    </xf>
    <xf numFmtId="0" fontId="28" fillId="35" borderId="10" xfId="44" applyFont="1" applyFill="1" applyBorder="1" applyAlignment="1">
      <alignment horizontal="center" vertical="center" wrapText="1"/>
    </xf>
    <xf numFmtId="0" fontId="29" fillId="0" borderId="0" xfId="42" applyFont="1"/>
    <xf numFmtId="0" fontId="30" fillId="0" borderId="0" xfId="42" applyFont="1"/>
    <xf numFmtId="0" fontId="31" fillId="37" borderId="0" xfId="42" applyFont="1" applyFill="1"/>
    <xf numFmtId="0" fontId="18" fillId="37" borderId="0" xfId="42" applyFill="1"/>
    <xf numFmtId="0" fontId="32" fillId="37" borderId="0" xfId="46" applyFill="1"/>
    <xf numFmtId="0" fontId="33" fillId="37" borderId="0" xfId="42" applyFont="1" applyFill="1"/>
    <xf numFmtId="0" fontId="34" fillId="37" borderId="0" xfId="42" applyFont="1" applyFill="1"/>
    <xf numFmtId="0" fontId="35" fillId="37" borderId="0" xfId="42" applyFont="1" applyFill="1"/>
    <xf numFmtId="0" fontId="36" fillId="37" borderId="0" xfId="42" applyFont="1" applyFill="1" applyAlignment="1">
      <alignment vertical="center"/>
    </xf>
    <xf numFmtId="0" fontId="37" fillId="37" borderId="0" xfId="42" applyFont="1" applyFill="1"/>
    <xf numFmtId="0" fontId="38" fillId="37" borderId="0" xfId="42" applyFont="1" applyFill="1" applyAlignment="1">
      <alignment vertical="center"/>
    </xf>
    <xf numFmtId="0" fontId="39" fillId="37" borderId="0" xfId="42" applyFont="1" applyFill="1" applyAlignment="1">
      <alignment vertical="center"/>
    </xf>
    <xf numFmtId="0" fontId="35" fillId="37" borderId="0" xfId="42" applyFont="1" applyFill="1" applyAlignment="1">
      <alignment vertical="center"/>
    </xf>
    <xf numFmtId="0" fontId="40" fillId="37" borderId="0" xfId="42" applyFont="1" applyFill="1" applyAlignment="1">
      <alignment vertical="center"/>
    </xf>
    <xf numFmtId="0" fontId="37" fillId="37" borderId="0" xfId="42" applyFont="1" applyFill="1" applyAlignment="1">
      <alignment vertical="center"/>
    </xf>
    <xf numFmtId="0" fontId="41" fillId="37" borderId="0" xfId="42" applyFont="1" applyFill="1"/>
    <xf numFmtId="3" fontId="35" fillId="37" borderId="0" xfId="42" applyNumberFormat="1" applyFont="1" applyFill="1" applyAlignment="1">
      <alignment vertical="center"/>
    </xf>
    <xf numFmtId="0" fontId="39" fillId="38" borderId="0" xfId="47" applyFont="1" applyFill="1" applyAlignment="1">
      <alignment vertical="center"/>
    </xf>
    <xf numFmtId="0" fontId="37" fillId="38" borderId="0" xfId="48" applyFont="1" applyFill="1"/>
    <xf numFmtId="0" fontId="37" fillId="38" borderId="0" xfId="48" applyFont="1" applyFill="1" applyAlignment="1">
      <alignment vertical="center"/>
    </xf>
    <xf numFmtId="0" fontId="37" fillId="38" borderId="0" xfId="47" applyFont="1" applyFill="1"/>
    <xf numFmtId="0" fontId="42" fillId="37" borderId="0" xfId="49" applyFont="1" applyFill="1"/>
    <xf numFmtId="2" fontId="19" fillId="34" borderId="12" xfId="0" applyNumberFormat="1" applyFont="1" applyFill="1" applyBorder="1" applyAlignment="1">
      <alignment horizontal="center" vertical="center" wrapText="1"/>
    </xf>
    <xf numFmtId="2" fontId="19" fillId="34" borderId="18" xfId="0" applyNumberFormat="1" applyFont="1" applyFill="1" applyBorder="1" applyAlignment="1">
      <alignment horizontal="center" vertical="center" wrapText="1"/>
    </xf>
    <xf numFmtId="2" fontId="19" fillId="34" borderId="13" xfId="0" applyNumberFormat="1" applyFont="1" applyFill="1" applyBorder="1" applyAlignment="1">
      <alignment horizontal="center" vertical="center" wrapText="1"/>
    </xf>
    <xf numFmtId="2" fontId="19" fillId="33" borderId="16" xfId="42" applyNumberFormat="1" applyFont="1" applyFill="1" applyBorder="1" applyAlignment="1">
      <alignment horizontal="center" vertical="center" wrapText="1"/>
    </xf>
    <xf numFmtId="2" fontId="19" fillId="33" borderId="17" xfId="42" applyNumberFormat="1" applyFont="1" applyFill="1" applyBorder="1" applyAlignment="1">
      <alignment horizontal="center" vertical="center" wrapText="1"/>
    </xf>
    <xf numFmtId="2" fontId="19" fillId="34" borderId="20" xfId="0" applyNumberFormat="1" applyFont="1" applyFill="1" applyBorder="1" applyAlignment="1">
      <alignment horizontal="center" vertical="center" wrapText="1"/>
    </xf>
    <xf numFmtId="2" fontId="19" fillId="34" borderId="21" xfId="0" applyNumberFormat="1" applyFont="1" applyFill="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Hyperlink 2" xfId="45" xr:uid="{00000000-0005-0000-0000-000022000000}"/>
    <cellStyle name="Hyperlink 2 3" xfId="49" xr:uid="{00000000-0005-0000-0000-000023000000}"/>
    <cellStyle name="Input" xfId="9" builtinId="20" customBuiltin="1"/>
    <cellStyle name="Linked Cell" xfId="12" builtinId="24" customBuiltin="1"/>
    <cellStyle name="Neutral" xfId="8" builtinId="28" customBuiltin="1"/>
    <cellStyle name="Normal" xfId="0" builtinId="0"/>
    <cellStyle name="Normal 2" xfId="44" xr:uid="{00000000-0005-0000-0000-000028000000}"/>
    <cellStyle name="Normal 2 2" xfId="42" xr:uid="{00000000-0005-0000-0000-000029000000}"/>
    <cellStyle name="Normal 2 2 2" xfId="47" xr:uid="{00000000-0005-0000-0000-00002A000000}"/>
    <cellStyle name="Normal 3 2" xfId="48" xr:uid="{00000000-0005-0000-0000-00002B000000}"/>
    <cellStyle name="Normal 3 3" xfId="46" xr:uid="{00000000-0005-0000-0000-00002C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381000</xdr:colOff>
      <xdr:row>1</xdr:row>
      <xdr:rowOff>85725</xdr:rowOff>
    </xdr:from>
    <xdr:ext cx="2430096" cy="1895475"/>
    <xdr:pic>
      <xdr:nvPicPr>
        <xdr:cNvPr id="2" name="Picture 1">
          <a:extLst>
            <a:ext uri="{FF2B5EF4-FFF2-40B4-BE49-F238E27FC236}">
              <a16:creationId xmlns:a16="http://schemas.microsoft.com/office/drawing/2014/main" id="{DE4C6DE3-CB7A-3649-91E1-C37F6C7D3D0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593725"/>
          <a:ext cx="2430096" cy="1895475"/>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tabSelected="1" workbookViewId="0"/>
  </sheetViews>
  <sheetFormatPr defaultColWidth="9.125" defaultRowHeight="15"/>
  <cols>
    <col min="1" max="16384" width="9.125" style="38"/>
  </cols>
  <sheetData>
    <row r="1" spans="1:6" ht="42.75">
      <c r="A1" s="36" t="s">
        <v>172</v>
      </c>
      <c r="B1" s="36"/>
      <c r="C1" s="36"/>
      <c r="D1" s="36"/>
      <c r="E1" s="36"/>
      <c r="F1" s="37"/>
    </row>
    <row r="2" spans="1:6" ht="47.25">
      <c r="A2" s="37"/>
      <c r="B2" s="39"/>
      <c r="C2" s="39"/>
      <c r="D2" s="39"/>
      <c r="E2" s="39"/>
      <c r="F2" s="37"/>
    </row>
    <row r="3" spans="1:6" ht="21">
      <c r="A3" s="40"/>
      <c r="B3" s="41"/>
      <c r="C3" s="41"/>
      <c r="D3" s="41"/>
      <c r="E3" s="41"/>
      <c r="F3" s="37"/>
    </row>
    <row r="4" spans="1:6">
      <c r="A4" s="41"/>
      <c r="B4" s="41"/>
      <c r="C4" s="41"/>
      <c r="D4" s="41"/>
      <c r="E4" s="41"/>
      <c r="F4" s="37"/>
    </row>
    <row r="5" spans="1:6">
      <c r="A5" s="37"/>
      <c r="B5" s="41"/>
      <c r="C5" s="41"/>
      <c r="D5" s="41"/>
      <c r="E5" s="41"/>
      <c r="F5" s="37"/>
    </row>
    <row r="6" spans="1:6">
      <c r="A6" s="37"/>
      <c r="B6" s="41"/>
      <c r="C6" s="41"/>
      <c r="D6" s="41"/>
      <c r="E6" s="41"/>
      <c r="F6" s="37"/>
    </row>
    <row r="7" spans="1:6">
      <c r="A7" s="41"/>
      <c r="B7" s="41"/>
      <c r="C7" s="41"/>
      <c r="D7" s="41"/>
      <c r="E7" s="37"/>
      <c r="F7" s="37"/>
    </row>
    <row r="8" spans="1:6">
      <c r="A8" s="41"/>
      <c r="B8" s="41"/>
      <c r="C8" s="41"/>
      <c r="D8" s="41"/>
      <c r="E8" s="37"/>
      <c r="F8" s="37"/>
    </row>
    <row r="9" spans="1:6">
      <c r="A9" s="41"/>
      <c r="B9" s="41"/>
      <c r="C9" s="41"/>
      <c r="D9" s="41"/>
      <c r="E9" s="37"/>
      <c r="F9" s="37"/>
    </row>
    <row r="10" spans="1:6">
      <c r="A10" s="41"/>
      <c r="B10" s="41"/>
      <c r="C10" s="41"/>
      <c r="D10" s="41"/>
      <c r="E10" s="37"/>
      <c r="F10" s="37"/>
    </row>
    <row r="11" spans="1:6" ht="27">
      <c r="A11" s="42" t="s">
        <v>133</v>
      </c>
      <c r="B11" s="41"/>
      <c r="C11" s="41"/>
      <c r="D11" s="41"/>
      <c r="E11" s="43"/>
      <c r="F11" s="43"/>
    </row>
    <row r="12" spans="1:6">
      <c r="A12" s="44"/>
      <c r="B12" s="41"/>
      <c r="C12" s="41"/>
      <c r="D12" s="41"/>
      <c r="E12" s="37"/>
      <c r="F12" s="37"/>
    </row>
    <row r="13" spans="1:6" ht="15.75">
      <c r="A13" s="45" t="s">
        <v>134</v>
      </c>
      <c r="B13" s="41"/>
      <c r="C13" s="41"/>
      <c r="D13" s="41"/>
      <c r="E13" s="37"/>
      <c r="F13" s="45" t="s">
        <v>135</v>
      </c>
    </row>
    <row r="14" spans="1:6">
      <c r="A14" s="46" t="s">
        <v>174</v>
      </c>
      <c r="B14" s="41"/>
      <c r="C14" s="41"/>
      <c r="D14" s="41"/>
      <c r="E14" s="37"/>
      <c r="F14" s="46" t="s">
        <v>136</v>
      </c>
    </row>
    <row r="15" spans="1:6">
      <c r="A15" s="47"/>
      <c r="B15" s="41"/>
      <c r="C15" s="41"/>
      <c r="D15" s="41"/>
      <c r="E15" s="37"/>
      <c r="F15" s="48" t="s">
        <v>137</v>
      </c>
    </row>
    <row r="16" spans="1:6" ht="15.75">
      <c r="A16" s="45" t="s">
        <v>138</v>
      </c>
      <c r="B16" s="41"/>
      <c r="C16" s="41"/>
      <c r="D16" s="41"/>
      <c r="E16" s="37"/>
      <c r="F16" s="37"/>
    </row>
    <row r="17" spans="1:6" ht="15.75">
      <c r="A17" s="46" t="s">
        <v>139</v>
      </c>
      <c r="B17" s="41"/>
      <c r="C17" s="41"/>
      <c r="D17" s="41"/>
      <c r="E17" s="37"/>
      <c r="F17" s="45" t="s">
        <v>140</v>
      </c>
    </row>
    <row r="18" spans="1:6">
      <c r="A18" s="46" t="s">
        <v>141</v>
      </c>
      <c r="B18" s="41"/>
      <c r="C18" s="41"/>
      <c r="D18" s="41"/>
      <c r="E18" s="37"/>
      <c r="F18" s="46" t="s">
        <v>142</v>
      </c>
    </row>
    <row r="19" spans="1:6">
      <c r="A19" s="46" t="s">
        <v>143</v>
      </c>
      <c r="B19" s="41"/>
      <c r="C19" s="41"/>
      <c r="D19" s="41"/>
      <c r="E19" s="37"/>
      <c r="F19" s="46" t="s">
        <v>173</v>
      </c>
    </row>
    <row r="20" spans="1:6">
      <c r="A20" s="46"/>
      <c r="B20" s="41"/>
      <c r="C20" s="41"/>
      <c r="D20" s="41"/>
      <c r="E20" s="37"/>
      <c r="F20" s="46" t="s">
        <v>144</v>
      </c>
    </row>
    <row r="21" spans="1:6" ht="15.75">
      <c r="A21" s="45" t="s">
        <v>145</v>
      </c>
      <c r="B21" s="41"/>
      <c r="C21" s="41"/>
      <c r="D21" s="41"/>
      <c r="E21" s="37"/>
      <c r="F21" s="45"/>
    </row>
    <row r="22" spans="1:6" ht="15.75">
      <c r="A22" s="46" t="s">
        <v>146</v>
      </c>
      <c r="B22" s="41"/>
      <c r="C22" s="41"/>
      <c r="D22" s="41"/>
      <c r="E22" s="37"/>
      <c r="F22" s="49" t="s">
        <v>147</v>
      </c>
    </row>
    <row r="23" spans="1:6">
      <c r="A23" s="46"/>
      <c r="B23" s="41"/>
      <c r="C23" s="41"/>
      <c r="D23" s="41"/>
      <c r="E23" s="37"/>
      <c r="F23" s="41" t="s">
        <v>148</v>
      </c>
    </row>
    <row r="24" spans="1:6">
      <c r="A24" s="46"/>
      <c r="B24" s="41"/>
      <c r="C24" s="41"/>
      <c r="D24" s="41"/>
      <c r="E24" s="37"/>
      <c r="F24" s="41" t="s">
        <v>149</v>
      </c>
    </row>
    <row r="25" spans="1:6" ht="15.75">
      <c r="A25" s="45" t="s">
        <v>150</v>
      </c>
      <c r="B25" s="41"/>
      <c r="C25" s="41"/>
      <c r="D25" s="41"/>
      <c r="E25" s="37"/>
      <c r="F25" s="41" t="s">
        <v>151</v>
      </c>
    </row>
    <row r="26" spans="1:6">
      <c r="A26" s="50">
        <v>1001</v>
      </c>
      <c r="B26" s="41"/>
      <c r="C26" s="41"/>
      <c r="D26" s="41"/>
      <c r="E26" s="37"/>
      <c r="F26" s="41" t="s">
        <v>152</v>
      </c>
    </row>
    <row r="27" spans="1:6">
      <c r="A27" s="46"/>
      <c r="B27" s="41"/>
      <c r="C27" s="41"/>
      <c r="D27" s="41"/>
      <c r="E27" s="37"/>
      <c r="F27" s="41" t="s">
        <v>153</v>
      </c>
    </row>
    <row r="28" spans="1:6">
      <c r="A28" s="46"/>
      <c r="B28" s="41"/>
      <c r="C28" s="41"/>
      <c r="D28" s="41"/>
      <c r="E28" s="37"/>
      <c r="F28" s="41"/>
    </row>
    <row r="29" spans="1:6" ht="15.75">
      <c r="A29" s="45"/>
      <c r="B29" s="41"/>
      <c r="C29" s="41"/>
      <c r="D29" s="41"/>
      <c r="E29" s="37"/>
      <c r="F29" s="51" t="s">
        <v>154</v>
      </c>
    </row>
    <row r="30" spans="1:6">
      <c r="A30" s="46"/>
      <c r="B30" s="41"/>
      <c r="C30" s="41"/>
      <c r="D30" s="41"/>
      <c r="E30" s="37"/>
      <c r="F30" s="52" t="s">
        <v>155</v>
      </c>
    </row>
    <row r="31" spans="1:6" ht="15.75">
      <c r="A31" s="45"/>
      <c r="B31" s="41"/>
      <c r="C31" s="41"/>
      <c r="D31" s="41"/>
      <c r="E31" s="37"/>
      <c r="F31" s="52" t="s">
        <v>156</v>
      </c>
    </row>
    <row r="32" spans="1:6" ht="15.75">
      <c r="A32" s="45"/>
      <c r="B32" s="41"/>
      <c r="C32" s="41"/>
      <c r="D32" s="41"/>
      <c r="E32" s="37"/>
      <c r="F32" s="52" t="s">
        <v>157</v>
      </c>
    </row>
    <row r="33" spans="1:6" ht="15.75">
      <c r="A33" s="45"/>
      <c r="B33" s="41"/>
      <c r="C33" s="41"/>
      <c r="D33" s="41"/>
      <c r="E33" s="37"/>
      <c r="F33" s="53" t="s">
        <v>158</v>
      </c>
    </row>
    <row r="34" spans="1:6">
      <c r="A34" s="37"/>
      <c r="B34" s="37"/>
      <c r="C34" s="37"/>
      <c r="D34" s="37"/>
      <c r="E34" s="37"/>
      <c r="F34" s="54" t="s">
        <v>159</v>
      </c>
    </row>
    <row r="35" spans="1:6">
      <c r="A35" s="37"/>
      <c r="B35" s="37"/>
      <c r="C35" s="37"/>
      <c r="D35" s="37"/>
      <c r="E35" s="37"/>
      <c r="F35" s="37"/>
    </row>
    <row r="36" spans="1:6">
      <c r="A36" s="37"/>
      <c r="B36" s="37"/>
      <c r="C36" s="37"/>
      <c r="D36" s="37"/>
      <c r="E36" s="37"/>
      <c r="F36" s="41" t="s">
        <v>160</v>
      </c>
    </row>
    <row r="37" spans="1:6">
      <c r="A37" s="50"/>
      <c r="B37" s="41"/>
      <c r="C37" s="41"/>
      <c r="D37" s="41"/>
      <c r="E37" s="37"/>
      <c r="F37" s="41" t="s">
        <v>161</v>
      </c>
    </row>
    <row r="38" spans="1:6">
      <c r="A38" s="50"/>
      <c r="B38" s="41"/>
      <c r="C38" s="41"/>
      <c r="D38" s="41"/>
      <c r="E38" s="37"/>
      <c r="F38" s="41"/>
    </row>
    <row r="39" spans="1:6">
      <c r="A39" s="47"/>
      <c r="B39" s="41"/>
      <c r="C39" s="41"/>
      <c r="D39" s="41"/>
      <c r="E39" s="37"/>
      <c r="F39" s="41" t="s">
        <v>162</v>
      </c>
    </row>
    <row r="40" spans="1:6">
      <c r="A40" s="47"/>
      <c r="B40" s="41"/>
      <c r="C40" s="41"/>
      <c r="D40" s="41"/>
      <c r="E40" s="37"/>
      <c r="F40" s="41"/>
    </row>
    <row r="41" spans="1:6" ht="15.75">
      <c r="A41" s="45"/>
      <c r="B41" s="41"/>
      <c r="C41" s="41"/>
      <c r="D41" s="41"/>
      <c r="E41" s="37"/>
      <c r="F41" s="41" t="s">
        <v>163</v>
      </c>
    </row>
    <row r="42" spans="1:6" ht="15.75">
      <c r="A42" s="45"/>
      <c r="B42" s="41"/>
      <c r="C42" s="41"/>
      <c r="D42" s="41"/>
      <c r="E42" s="37"/>
      <c r="F42" s="55" t="s">
        <v>164</v>
      </c>
    </row>
    <row r="43" spans="1:6">
      <c r="A43" s="41"/>
      <c r="B43" s="41"/>
      <c r="C43" s="41"/>
      <c r="D43" s="41"/>
      <c r="E43" s="37"/>
      <c r="F43" s="37"/>
    </row>
    <row r="44" spans="1:6">
      <c r="F44" s="41" t="s">
        <v>165</v>
      </c>
    </row>
    <row r="45" spans="1:6">
      <c r="F45" s="41" t="s">
        <v>166</v>
      </c>
    </row>
    <row r="46" spans="1:6">
      <c r="F46" s="41"/>
    </row>
    <row r="47" spans="1:6">
      <c r="F47" s="41" t="s">
        <v>167</v>
      </c>
    </row>
    <row r="48" spans="1:6">
      <c r="F48" s="41"/>
    </row>
    <row r="49" spans="6:6">
      <c r="F49" s="41" t="s">
        <v>168</v>
      </c>
    </row>
    <row r="50" spans="6:6">
      <c r="F50" s="37"/>
    </row>
    <row r="51" spans="6:6">
      <c r="F51" s="41" t="s">
        <v>169</v>
      </c>
    </row>
    <row r="52" spans="6:6">
      <c r="F52" s="41" t="s">
        <v>170</v>
      </c>
    </row>
    <row r="53" spans="6:6">
      <c r="F53" s="41" t="s">
        <v>171</v>
      </c>
    </row>
  </sheetData>
  <hyperlinks>
    <hyperlink ref="F42"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showGridLines="0" zoomScale="80" zoomScaleNormal="80" workbookViewId="0"/>
  </sheetViews>
  <sheetFormatPr defaultColWidth="10.875" defaultRowHeight="15"/>
  <cols>
    <col min="1" max="1" width="16.5" style="23" customWidth="1"/>
    <col min="2" max="2" width="246.5" style="23" bestFit="1" customWidth="1"/>
    <col min="3" max="3" width="146.125" style="27" customWidth="1"/>
    <col min="4" max="4" width="10.875" style="30"/>
    <col min="5" max="16384" width="10.875" style="23"/>
  </cols>
  <sheetData>
    <row r="1" spans="1:4" s="35" customFormat="1" ht="63" customHeight="1" thickBot="1">
      <c r="A1" s="31" t="s">
        <v>88</v>
      </c>
      <c r="B1" s="32" t="s">
        <v>89</v>
      </c>
      <c r="C1" s="33" t="s">
        <v>90</v>
      </c>
      <c r="D1" s="34"/>
    </row>
    <row r="2" spans="1:4" ht="63" customHeight="1" thickBot="1">
      <c r="A2" s="28" t="str">
        <f>HYPERLINK("#Tables!" &amp; ADDRESS(MATCH(D2,Tables!AR:AR,0),1),"Table_"&amp;D2)</f>
        <v>Table_V1</v>
      </c>
      <c r="B2" s="24" t="s">
        <v>94</v>
      </c>
      <c r="C2" s="25" t="s">
        <v>100</v>
      </c>
      <c r="D2" s="29" t="s">
        <v>108</v>
      </c>
    </row>
    <row r="3" spans="1:4" s="26" customFormat="1" ht="63" customHeight="1" thickBot="1">
      <c r="A3" s="28" t="str">
        <f>HYPERLINK("#Tables!" &amp; ADDRESS(MATCH(D3,Tables!AR:AR,0),1),"Table_"&amp;D3)</f>
        <v>Table_V2.1</v>
      </c>
      <c r="B3" s="24" t="s">
        <v>95</v>
      </c>
      <c r="C3" s="25" t="s">
        <v>96</v>
      </c>
      <c r="D3" s="29" t="s">
        <v>119</v>
      </c>
    </row>
    <row r="4" spans="1:4" s="26" customFormat="1" ht="63" customHeight="1" thickBot="1">
      <c r="A4" s="28" t="str">
        <f>HYPERLINK("#Tables!" &amp; ADDRESS(MATCH(D4,Tables!AR:AR,0),1),"Table_"&amp;D4)</f>
        <v>Table_V2.2</v>
      </c>
      <c r="B4" s="24" t="s">
        <v>95</v>
      </c>
      <c r="C4" s="25" t="s">
        <v>97</v>
      </c>
      <c r="D4" s="29" t="s">
        <v>120</v>
      </c>
    </row>
    <row r="5" spans="1:4" s="26" customFormat="1" ht="63" customHeight="1" thickBot="1">
      <c r="A5" s="28" t="str">
        <f>HYPERLINK("#Tables!" &amp; ADDRESS(MATCH(D5,Tables!AR:AR,0),1),"Table_"&amp;D5)</f>
        <v>Table_V2</v>
      </c>
      <c r="B5" s="24" t="s">
        <v>95</v>
      </c>
      <c r="C5" s="25" t="s">
        <v>98</v>
      </c>
      <c r="D5" s="29" t="s">
        <v>121</v>
      </c>
    </row>
    <row r="6" spans="1:4" s="26" customFormat="1" ht="63" customHeight="1" thickBot="1">
      <c r="A6" s="28" t="str">
        <f>HYPERLINK("#Tables!" &amp; ADDRESS(MATCH(D6,Tables!AR:AR,0),1),"Table_"&amp;D6)</f>
        <v>Table_V3</v>
      </c>
      <c r="B6" s="24" t="s">
        <v>99</v>
      </c>
      <c r="C6" s="25" t="s">
        <v>53</v>
      </c>
      <c r="D6" s="29" t="s">
        <v>122</v>
      </c>
    </row>
    <row r="7" spans="1:4" ht="63" customHeight="1" thickBot="1">
      <c r="A7" s="28" t="str">
        <f>HYPERLINK("#Tables!" &amp; ADDRESS(MATCH(D7,Tables!AR:AR,0),1),"Table_"&amp;D7)</f>
        <v>Table_V4A.1</v>
      </c>
      <c r="B7" s="24" t="s">
        <v>101</v>
      </c>
      <c r="C7" s="25" t="s">
        <v>91</v>
      </c>
      <c r="D7" s="29" t="s">
        <v>123</v>
      </c>
    </row>
    <row r="8" spans="1:4" ht="63" customHeight="1" thickBot="1">
      <c r="A8" s="28" t="str">
        <f>HYPERLINK("#Tables!" &amp; ADDRESS(MATCH(D8,Tables!AR:AR,0),1),"Table_"&amp;D8)</f>
        <v>Table_V4A.2</v>
      </c>
      <c r="B8" s="24" t="s">
        <v>101</v>
      </c>
      <c r="C8" s="25" t="s">
        <v>92</v>
      </c>
      <c r="D8" s="29" t="s">
        <v>124</v>
      </c>
    </row>
    <row r="9" spans="1:4" ht="63" customHeight="1" thickBot="1">
      <c r="A9" s="28" t="str">
        <f>HYPERLINK("#Tables!" &amp; ADDRESS(MATCH(D9,Tables!AR:AR,0),1),"Table_"&amp;D9)</f>
        <v>Table_V4A</v>
      </c>
      <c r="B9" s="24" t="s">
        <v>101</v>
      </c>
      <c r="C9" s="25" t="s">
        <v>93</v>
      </c>
      <c r="D9" s="29" t="s">
        <v>125</v>
      </c>
    </row>
    <row r="10" spans="1:4" ht="63" customHeight="1" thickBot="1">
      <c r="A10" s="28" t="str">
        <f>HYPERLINK("#Tables!" &amp; ADDRESS(MATCH(D10,Tables!AR:AR,0),1),"Table_"&amp;D10)</f>
        <v>Table_V4B.1</v>
      </c>
      <c r="B10" s="24" t="s">
        <v>102</v>
      </c>
      <c r="C10" s="25" t="s">
        <v>91</v>
      </c>
      <c r="D10" s="29" t="s">
        <v>126</v>
      </c>
    </row>
    <row r="11" spans="1:4" ht="63" customHeight="1" thickBot="1">
      <c r="A11" s="28" t="str">
        <f>HYPERLINK("#Tables!" &amp; ADDRESS(MATCH(D11,Tables!AR:AR,0),1),"Table_"&amp;D11)</f>
        <v>Table_V4B.2</v>
      </c>
      <c r="B11" s="24" t="s">
        <v>102</v>
      </c>
      <c r="C11" s="25" t="s">
        <v>92</v>
      </c>
      <c r="D11" s="29" t="s">
        <v>127</v>
      </c>
    </row>
    <row r="12" spans="1:4" ht="63" customHeight="1" thickBot="1">
      <c r="A12" s="28" t="str">
        <f>HYPERLINK("#Tables!" &amp; ADDRESS(MATCH(D12,Tables!AR:AR,0),1),"Table_"&amp;D12)</f>
        <v>Table_V4B</v>
      </c>
      <c r="B12" s="24" t="s">
        <v>102</v>
      </c>
      <c r="C12" s="25" t="s">
        <v>93</v>
      </c>
      <c r="D12" s="29" t="s">
        <v>128</v>
      </c>
    </row>
    <row r="13" spans="1:4" ht="63" customHeight="1" thickBot="1">
      <c r="A13" s="28" t="str">
        <f>HYPERLINK("#Tables!" &amp; ADDRESS(MATCH(D13,Tables!AR:AR,0),1),"Table_"&amp;D13)</f>
        <v>Table_VI1</v>
      </c>
      <c r="B13" s="24" t="s">
        <v>103</v>
      </c>
      <c r="C13" s="25" t="s">
        <v>53</v>
      </c>
      <c r="D13" s="29" t="s">
        <v>129</v>
      </c>
    </row>
    <row r="14" spans="1:4" ht="63" customHeight="1" thickBot="1">
      <c r="A14" s="28" t="str">
        <f>HYPERLINK("#Tables!" &amp; ADDRESS(MATCH(D14,Tables!AR:AR,0),1),"Table_"&amp;D14)</f>
        <v>Table_VI2.1</v>
      </c>
      <c r="B14" s="24" t="s">
        <v>104</v>
      </c>
      <c r="C14" s="25" t="s">
        <v>105</v>
      </c>
      <c r="D14" s="29" t="s">
        <v>130</v>
      </c>
    </row>
    <row r="15" spans="1:4" ht="63" customHeight="1" thickBot="1">
      <c r="A15" s="28" t="str">
        <f>HYPERLINK("#Tables!" &amp; ADDRESS(MATCH(D15,Tables!AR:AR,0),1),"Table_"&amp;D15)</f>
        <v>Table_VI2.2</v>
      </c>
      <c r="B15" s="24" t="s">
        <v>104</v>
      </c>
      <c r="C15" s="25" t="s">
        <v>106</v>
      </c>
      <c r="D15" s="29" t="s">
        <v>131</v>
      </c>
    </row>
    <row r="16" spans="1:4" ht="63" customHeight="1" thickBot="1">
      <c r="A16" s="28" t="str">
        <f>HYPERLINK("#Tables!" &amp; ADDRESS(MATCH(D16,Tables!AR:AR,0),1),"Table_"&amp;D16)</f>
        <v>Table_VI2</v>
      </c>
      <c r="B16" s="24" t="s">
        <v>104</v>
      </c>
      <c r="C16" s="25" t="s">
        <v>107</v>
      </c>
      <c r="D16" s="29" t="s">
        <v>132</v>
      </c>
    </row>
  </sheetData>
  <hyperlinks>
    <hyperlink ref="A2" location="Tables!A1" display="Table 1" xr:uid="{00000000-0004-0000-0100-000000000000}"/>
    <hyperlink ref="A3:A6" location="Tables!A1" display="Table 1" xr:uid="{00000000-0004-0000-0100-000001000000}"/>
    <hyperlink ref="A7" location="Tables!A1" display="Table 1" xr:uid="{00000000-0004-0000-0100-000002000000}"/>
    <hyperlink ref="A12" location="Tables!A1" display="Table 1" xr:uid="{00000000-0004-0000-0100-000003000000}"/>
    <hyperlink ref="A8:A11" location="Tables!A1" display="Table 1" xr:uid="{00000000-0004-0000-0100-000004000000}"/>
    <hyperlink ref="A13:A16" location="Tables!A1" display="Table 1"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365"/>
  <sheetViews>
    <sheetView showGridLines="0" workbookViewId="0"/>
  </sheetViews>
  <sheetFormatPr defaultColWidth="11" defaultRowHeight="15.75"/>
  <cols>
    <col min="1" max="1" width="87.125" customWidth="1"/>
    <col min="2" max="2" width="12.125" style="1" customWidth="1"/>
    <col min="3" max="10" width="10.875" style="1"/>
    <col min="11" max="18" width="13.5" style="1" customWidth="1"/>
    <col min="19" max="23" width="10.875" style="1"/>
    <col min="24" max="27" width="12.875" style="1" customWidth="1"/>
    <col min="28" max="35" width="10.875" style="1"/>
    <col min="36" max="39" width="16" style="1" customWidth="1"/>
    <col min="44" max="44" width="10.875" style="29"/>
  </cols>
  <sheetData>
    <row r="1" spans="1:44">
      <c r="A1" s="21" t="str">
        <f>HYPERLINK("#Contents!A1","Contents")</f>
        <v>Contents</v>
      </c>
    </row>
    <row r="2" spans="1:44">
      <c r="A2" s="22" t="s">
        <v>58</v>
      </c>
      <c r="AR2" s="29" t="str">
        <f>LEFT(A2, FIND(" ", A2) - 2)</f>
        <v>V1</v>
      </c>
    </row>
    <row r="3" spans="1:44">
      <c r="A3" t="s">
        <v>77</v>
      </c>
      <c r="AR3"/>
    </row>
    <row r="4" spans="1:44" ht="16.5" thickBot="1">
      <c r="A4" t="s">
        <v>59</v>
      </c>
      <c r="AR4"/>
    </row>
    <row r="5" spans="1:44" s="2" customFormat="1" ht="36" customHeight="1">
      <c r="A5" s="2" t="s">
        <v>59</v>
      </c>
      <c r="B5" s="59" t="s">
        <v>8</v>
      </c>
      <c r="C5" s="56" t="s">
        <v>1</v>
      </c>
      <c r="D5" s="58"/>
      <c r="E5" s="61" t="s">
        <v>2</v>
      </c>
      <c r="F5" s="57"/>
      <c r="G5" s="57"/>
      <c r="H5" s="57"/>
      <c r="I5" s="57"/>
      <c r="J5" s="62"/>
      <c r="K5" s="56" t="s">
        <v>71</v>
      </c>
      <c r="L5" s="57"/>
      <c r="M5" s="57"/>
      <c r="N5" s="57"/>
      <c r="O5" s="57"/>
      <c r="P5" s="57"/>
      <c r="Q5" s="57"/>
      <c r="R5" s="58"/>
      <c r="S5" s="61" t="s">
        <v>3</v>
      </c>
      <c r="T5" s="57"/>
      <c r="U5" s="57"/>
      <c r="V5" s="57"/>
      <c r="W5" s="62"/>
      <c r="X5" s="56" t="s">
        <v>4</v>
      </c>
      <c r="Y5" s="58"/>
      <c r="Z5" s="61" t="s">
        <v>75</v>
      </c>
      <c r="AA5" s="62"/>
      <c r="AB5" s="56" t="s">
        <v>5</v>
      </c>
      <c r="AC5" s="57"/>
      <c r="AD5" s="57"/>
      <c r="AE5" s="57"/>
      <c r="AF5" s="58"/>
      <c r="AG5" s="61" t="s">
        <v>6</v>
      </c>
      <c r="AH5" s="57"/>
      <c r="AI5" s="62"/>
      <c r="AJ5" s="56" t="s">
        <v>7</v>
      </c>
      <c r="AK5" s="57"/>
      <c r="AL5" s="57"/>
      <c r="AM5" s="58"/>
      <c r="AN5" s="3"/>
    </row>
    <row r="6" spans="1:44" s="2" customFormat="1" ht="47.1" customHeight="1" thickBot="1">
      <c r="A6" s="2" t="s">
        <v>59</v>
      </c>
      <c r="B6" s="60"/>
      <c r="C6" s="4" t="s">
        <v>9</v>
      </c>
      <c r="D6" s="5" t="s">
        <v>10</v>
      </c>
      <c r="E6" s="6" t="s">
        <v>76</v>
      </c>
      <c r="F6" s="7" t="s">
        <v>12</v>
      </c>
      <c r="G6" s="7" t="s">
        <v>13</v>
      </c>
      <c r="H6" s="7" t="s">
        <v>14</v>
      </c>
      <c r="I6" s="7" t="s">
        <v>15</v>
      </c>
      <c r="J6" s="8" t="s">
        <v>16</v>
      </c>
      <c r="K6" s="4" t="s">
        <v>17</v>
      </c>
      <c r="L6" s="7" t="s">
        <v>18</v>
      </c>
      <c r="M6" s="7" t="s">
        <v>19</v>
      </c>
      <c r="N6" s="7" t="s">
        <v>20</v>
      </c>
      <c r="O6" s="7" t="s">
        <v>21</v>
      </c>
      <c r="P6" s="7" t="s">
        <v>22</v>
      </c>
      <c r="Q6" s="7" t="s">
        <v>23</v>
      </c>
      <c r="R6" s="5" t="s">
        <v>24</v>
      </c>
      <c r="S6" s="6" t="s">
        <v>25</v>
      </c>
      <c r="T6" s="7" t="s">
        <v>26</v>
      </c>
      <c r="U6" s="7" t="s">
        <v>27</v>
      </c>
      <c r="V6" s="7" t="s">
        <v>28</v>
      </c>
      <c r="W6" s="8" t="s">
        <v>29</v>
      </c>
      <c r="X6" s="4" t="s">
        <v>30</v>
      </c>
      <c r="Y6" s="5" t="s">
        <v>31</v>
      </c>
      <c r="Z6" s="6" t="s">
        <v>32</v>
      </c>
      <c r="AA6" s="8" t="s">
        <v>33</v>
      </c>
      <c r="AB6" s="4" t="s">
        <v>28</v>
      </c>
      <c r="AC6" s="7" t="s">
        <v>25</v>
      </c>
      <c r="AD6" s="7" t="s">
        <v>26</v>
      </c>
      <c r="AE6" s="7" t="s">
        <v>27</v>
      </c>
      <c r="AF6" s="5" t="s">
        <v>29</v>
      </c>
      <c r="AG6" s="6" t="s">
        <v>72</v>
      </c>
      <c r="AH6" s="7" t="s">
        <v>73</v>
      </c>
      <c r="AI6" s="8" t="s">
        <v>74</v>
      </c>
      <c r="AJ6" s="4" t="s">
        <v>34</v>
      </c>
      <c r="AK6" s="7" t="s">
        <v>35</v>
      </c>
      <c r="AL6" s="7" t="s">
        <v>36</v>
      </c>
      <c r="AM6" s="5" t="s">
        <v>37</v>
      </c>
      <c r="AN6" s="9"/>
    </row>
    <row r="7" spans="1:44">
      <c r="A7" t="s">
        <v>38</v>
      </c>
      <c r="B7" s="10">
        <v>1001</v>
      </c>
      <c r="C7" s="1">
        <v>540</v>
      </c>
      <c r="D7" s="1">
        <v>461</v>
      </c>
      <c r="E7" s="1">
        <v>120</v>
      </c>
      <c r="F7" s="1">
        <v>173</v>
      </c>
      <c r="G7" s="1">
        <v>146</v>
      </c>
      <c r="H7" s="1">
        <v>179</v>
      </c>
      <c r="I7" s="1">
        <v>166</v>
      </c>
      <c r="J7" s="1">
        <v>217</v>
      </c>
      <c r="K7" s="1">
        <v>64</v>
      </c>
      <c r="L7" s="1">
        <v>118</v>
      </c>
      <c r="M7" s="1">
        <v>171</v>
      </c>
      <c r="N7" s="1">
        <v>149</v>
      </c>
      <c r="O7" s="1">
        <v>92</v>
      </c>
      <c r="P7" s="1">
        <v>148</v>
      </c>
      <c r="Q7" s="1">
        <v>138</v>
      </c>
      <c r="R7" s="1">
        <v>121</v>
      </c>
      <c r="S7" s="1">
        <v>177</v>
      </c>
      <c r="T7" s="1">
        <v>152</v>
      </c>
      <c r="U7" s="1">
        <v>42</v>
      </c>
      <c r="V7" s="1">
        <v>359</v>
      </c>
      <c r="W7" s="1">
        <v>30</v>
      </c>
      <c r="X7" s="1">
        <v>370</v>
      </c>
      <c r="Y7" s="1">
        <v>340</v>
      </c>
      <c r="Z7" s="1">
        <v>246</v>
      </c>
      <c r="AA7" s="1">
        <v>465</v>
      </c>
      <c r="AB7" s="1">
        <v>355</v>
      </c>
      <c r="AC7" s="1">
        <v>159</v>
      </c>
      <c r="AD7" s="1">
        <v>141</v>
      </c>
      <c r="AE7" s="1">
        <v>48</v>
      </c>
      <c r="AF7" s="1">
        <v>8</v>
      </c>
      <c r="AG7" s="1">
        <v>304</v>
      </c>
      <c r="AH7" s="1">
        <v>384</v>
      </c>
      <c r="AI7" s="1">
        <v>313</v>
      </c>
      <c r="AJ7" s="1">
        <v>185</v>
      </c>
      <c r="AK7" s="1">
        <v>309</v>
      </c>
      <c r="AL7" s="1">
        <v>124</v>
      </c>
      <c r="AM7" s="11">
        <v>383</v>
      </c>
      <c r="AR7"/>
    </row>
    <row r="8" spans="1:44">
      <c r="A8" t="s">
        <v>39</v>
      </c>
      <c r="B8" s="10">
        <v>1001</v>
      </c>
      <c r="C8" s="1">
        <v>519</v>
      </c>
      <c r="D8" s="1">
        <v>482</v>
      </c>
      <c r="E8" s="1">
        <v>127</v>
      </c>
      <c r="F8" s="1">
        <v>165</v>
      </c>
      <c r="G8" s="1">
        <v>148</v>
      </c>
      <c r="H8" s="1">
        <v>177</v>
      </c>
      <c r="I8" s="1">
        <v>158</v>
      </c>
      <c r="J8" s="1">
        <v>226</v>
      </c>
      <c r="K8" s="1">
        <v>74</v>
      </c>
      <c r="L8" s="1">
        <v>124</v>
      </c>
      <c r="M8" s="1">
        <v>140</v>
      </c>
      <c r="N8" s="1">
        <v>164</v>
      </c>
      <c r="O8" s="1">
        <v>93</v>
      </c>
      <c r="P8" s="1">
        <v>114</v>
      </c>
      <c r="Q8" s="1">
        <v>141</v>
      </c>
      <c r="R8" s="1">
        <v>150</v>
      </c>
      <c r="S8" s="1">
        <v>193</v>
      </c>
      <c r="T8" s="1">
        <v>142</v>
      </c>
      <c r="U8" s="1">
        <v>73</v>
      </c>
      <c r="V8" s="1">
        <v>346</v>
      </c>
      <c r="W8" s="1">
        <v>14</v>
      </c>
      <c r="X8" s="1">
        <v>320</v>
      </c>
      <c r="Y8" s="1">
        <v>396</v>
      </c>
      <c r="Z8" s="1">
        <v>271</v>
      </c>
      <c r="AA8" s="1">
        <v>442</v>
      </c>
      <c r="AB8" s="1">
        <v>348</v>
      </c>
      <c r="AC8" s="1">
        <v>160</v>
      </c>
      <c r="AD8" s="1">
        <v>157</v>
      </c>
      <c r="AE8" s="1">
        <v>50</v>
      </c>
      <c r="AF8" s="1">
        <v>14</v>
      </c>
      <c r="AG8" s="1">
        <v>293</v>
      </c>
      <c r="AH8" s="1">
        <v>388</v>
      </c>
      <c r="AI8" s="1">
        <v>320</v>
      </c>
      <c r="AJ8" s="1">
        <v>185</v>
      </c>
      <c r="AK8" s="1">
        <v>308</v>
      </c>
      <c r="AL8" s="1">
        <v>124</v>
      </c>
      <c r="AM8" s="11">
        <v>384</v>
      </c>
      <c r="AR8"/>
    </row>
    <row r="9" spans="1:44">
      <c r="A9" t="s">
        <v>40</v>
      </c>
      <c r="B9" s="10">
        <v>632</v>
      </c>
      <c r="C9" s="1">
        <v>289</v>
      </c>
      <c r="D9" s="1">
        <v>344</v>
      </c>
      <c r="E9" s="1">
        <v>48</v>
      </c>
      <c r="F9" s="1">
        <v>73</v>
      </c>
      <c r="G9" s="1">
        <v>87</v>
      </c>
      <c r="H9" s="1">
        <v>123</v>
      </c>
      <c r="I9" s="1">
        <v>107</v>
      </c>
      <c r="J9" s="1">
        <v>195</v>
      </c>
      <c r="K9" s="1">
        <v>39</v>
      </c>
      <c r="L9" s="1">
        <v>82</v>
      </c>
      <c r="M9" s="1">
        <v>88</v>
      </c>
      <c r="N9" s="1">
        <v>106</v>
      </c>
      <c r="O9" s="1">
        <v>72</v>
      </c>
      <c r="P9" s="1">
        <v>51</v>
      </c>
      <c r="Q9" s="1">
        <v>96</v>
      </c>
      <c r="R9" s="1">
        <v>99</v>
      </c>
      <c r="S9" s="1">
        <v>146</v>
      </c>
      <c r="T9" s="1">
        <v>107</v>
      </c>
      <c r="U9" s="1">
        <v>52</v>
      </c>
      <c r="V9" s="1">
        <v>266</v>
      </c>
      <c r="W9" s="1">
        <v>8</v>
      </c>
      <c r="X9" s="1">
        <v>235</v>
      </c>
      <c r="Y9" s="1">
        <v>295</v>
      </c>
      <c r="Z9" s="1">
        <v>204</v>
      </c>
      <c r="AA9" s="1">
        <v>336</v>
      </c>
      <c r="AB9" s="1">
        <v>269</v>
      </c>
      <c r="AC9" s="1">
        <v>127</v>
      </c>
      <c r="AD9" s="1">
        <v>122</v>
      </c>
      <c r="AE9" s="1">
        <v>36</v>
      </c>
      <c r="AF9" s="1">
        <v>11</v>
      </c>
      <c r="AG9" s="1">
        <v>158</v>
      </c>
      <c r="AH9" s="1">
        <v>251</v>
      </c>
      <c r="AI9" s="1">
        <v>224</v>
      </c>
      <c r="AJ9" s="1">
        <v>106</v>
      </c>
      <c r="AK9" s="1">
        <v>199</v>
      </c>
      <c r="AL9" s="1">
        <v>78</v>
      </c>
      <c r="AM9" s="11">
        <v>249</v>
      </c>
      <c r="AR9"/>
    </row>
    <row r="10" spans="1:44">
      <c r="A10" t="s">
        <v>59</v>
      </c>
      <c r="B10" s="12">
        <v>0.63170000000000004</v>
      </c>
      <c r="C10" s="13">
        <v>0.55659999999999998</v>
      </c>
      <c r="D10" s="13">
        <v>0.71260000000000001</v>
      </c>
      <c r="E10" s="13">
        <v>0.37880000000000003</v>
      </c>
      <c r="F10" s="13">
        <v>0.44319999999999998</v>
      </c>
      <c r="G10" s="13">
        <v>0.58560000000000001</v>
      </c>
      <c r="H10" s="13">
        <v>0.69369999999999998</v>
      </c>
      <c r="I10" s="13">
        <v>0.67410000000000003</v>
      </c>
      <c r="J10" s="13">
        <v>0.86280000000000001</v>
      </c>
      <c r="K10" s="13">
        <v>0.52480000000000004</v>
      </c>
      <c r="L10" s="13">
        <v>0.65900000000000003</v>
      </c>
      <c r="M10" s="13">
        <v>0.62729999999999997</v>
      </c>
      <c r="N10" s="13">
        <v>0.64370000000000005</v>
      </c>
      <c r="O10" s="13">
        <v>0.77429999999999999</v>
      </c>
      <c r="P10" s="13">
        <v>0.44679999999999997</v>
      </c>
      <c r="Q10" s="13">
        <v>0.67900000000000005</v>
      </c>
      <c r="R10" s="13">
        <v>0.66020000000000001</v>
      </c>
      <c r="S10" s="13">
        <v>0.76019999999999999</v>
      </c>
      <c r="T10" s="13">
        <v>0.75070000000000003</v>
      </c>
      <c r="U10" s="13">
        <v>0.70420000000000005</v>
      </c>
      <c r="V10" s="13">
        <v>0.76839999999999997</v>
      </c>
      <c r="W10" s="13">
        <v>0.61109999999999998</v>
      </c>
      <c r="X10" s="13">
        <v>0.7339</v>
      </c>
      <c r="Y10" s="13">
        <v>0.74690000000000001</v>
      </c>
      <c r="Z10" s="13">
        <v>0.75239999999999996</v>
      </c>
      <c r="AA10" s="13">
        <v>0.75949999999999995</v>
      </c>
      <c r="AB10" s="13">
        <v>0.77290000000000003</v>
      </c>
      <c r="AC10" s="13">
        <v>0.79310000000000003</v>
      </c>
      <c r="AD10" s="13">
        <v>0.77639999999999998</v>
      </c>
      <c r="AE10" s="13">
        <v>0.72140000000000004</v>
      </c>
      <c r="AF10" s="13">
        <v>0.81910000000000005</v>
      </c>
      <c r="AG10" s="13">
        <v>0.53749999999999998</v>
      </c>
      <c r="AH10" s="13">
        <v>0.64639999999999997</v>
      </c>
      <c r="AI10" s="13">
        <v>0.70030000000000003</v>
      </c>
      <c r="AJ10" s="13">
        <v>0.5756</v>
      </c>
      <c r="AK10" s="13">
        <v>0.64759999999999995</v>
      </c>
      <c r="AL10" s="13">
        <v>0.625</v>
      </c>
      <c r="AM10" s="14">
        <v>0.6482</v>
      </c>
      <c r="AR10"/>
    </row>
    <row r="11" spans="1:44">
      <c r="A11" t="s">
        <v>60</v>
      </c>
      <c r="B11" s="10">
        <v>72</v>
      </c>
      <c r="C11" s="1">
        <v>35</v>
      </c>
      <c r="D11" s="1">
        <v>37</v>
      </c>
      <c r="E11" s="1">
        <v>6</v>
      </c>
      <c r="F11" s="1">
        <v>10</v>
      </c>
      <c r="G11" s="1">
        <v>10</v>
      </c>
      <c r="H11" s="1">
        <v>13</v>
      </c>
      <c r="I11" s="1">
        <v>15</v>
      </c>
      <c r="J11" s="1">
        <v>18</v>
      </c>
      <c r="K11" s="1">
        <v>10</v>
      </c>
      <c r="L11" s="1">
        <v>13</v>
      </c>
      <c r="M11" s="1">
        <v>8</v>
      </c>
      <c r="N11" s="1">
        <v>8</v>
      </c>
      <c r="O11" s="1">
        <v>5</v>
      </c>
      <c r="P11" s="1">
        <v>8</v>
      </c>
      <c r="Q11" s="1">
        <v>12</v>
      </c>
      <c r="R11" s="1">
        <v>8</v>
      </c>
      <c r="S11" s="1">
        <v>17</v>
      </c>
      <c r="T11" s="1">
        <v>9</v>
      </c>
      <c r="U11" s="1">
        <v>7</v>
      </c>
      <c r="V11" s="1">
        <v>25</v>
      </c>
      <c r="W11" s="1">
        <v>1</v>
      </c>
      <c r="X11" s="1">
        <v>21</v>
      </c>
      <c r="Y11" s="1">
        <v>34</v>
      </c>
      <c r="Z11" s="1">
        <v>18</v>
      </c>
      <c r="AA11" s="1">
        <v>37</v>
      </c>
      <c r="AB11" s="1">
        <v>23</v>
      </c>
      <c r="AC11" s="1">
        <v>13</v>
      </c>
      <c r="AD11" s="1">
        <v>8</v>
      </c>
      <c r="AE11" s="1">
        <v>5</v>
      </c>
      <c r="AF11" s="1">
        <v>0</v>
      </c>
      <c r="AG11" s="1">
        <v>16</v>
      </c>
      <c r="AH11" s="1">
        <v>28</v>
      </c>
      <c r="AI11" s="1">
        <v>28</v>
      </c>
      <c r="AJ11" s="1">
        <v>7</v>
      </c>
      <c r="AK11" s="1">
        <v>20</v>
      </c>
      <c r="AL11" s="1">
        <v>4</v>
      </c>
      <c r="AM11" s="11">
        <v>41</v>
      </c>
      <c r="AR11"/>
    </row>
    <row r="12" spans="1:44">
      <c r="A12" t="s">
        <v>59</v>
      </c>
      <c r="B12" s="12">
        <v>7.2099999999999997E-2</v>
      </c>
      <c r="C12" s="13">
        <v>6.7100000000000007E-2</v>
      </c>
      <c r="D12" s="13">
        <v>7.7600000000000002E-2</v>
      </c>
      <c r="E12" s="13">
        <v>4.4400000000000002E-2</v>
      </c>
      <c r="F12" s="13">
        <v>6.2899999999999998E-2</v>
      </c>
      <c r="G12" s="13">
        <v>6.9699999999999998E-2</v>
      </c>
      <c r="H12" s="13">
        <v>7.5600000000000001E-2</v>
      </c>
      <c r="I12" s="13">
        <v>9.4200000000000006E-2</v>
      </c>
      <c r="J12" s="13">
        <v>7.7899999999999997E-2</v>
      </c>
      <c r="K12" s="13">
        <v>0.14180000000000001</v>
      </c>
      <c r="L12" s="13">
        <v>0.1055</v>
      </c>
      <c r="M12" s="13">
        <v>5.7200000000000001E-2</v>
      </c>
      <c r="N12" s="13">
        <v>4.5900000000000003E-2</v>
      </c>
      <c r="O12" s="13">
        <v>5.21E-2</v>
      </c>
      <c r="P12" s="13">
        <v>7.1900000000000006E-2</v>
      </c>
      <c r="Q12" s="13">
        <v>8.3599999999999994E-2</v>
      </c>
      <c r="R12" s="13">
        <v>5.4899999999999997E-2</v>
      </c>
      <c r="S12" s="13">
        <v>8.8999999999999996E-2</v>
      </c>
      <c r="T12" s="13">
        <v>6.3500000000000001E-2</v>
      </c>
      <c r="U12" s="13">
        <v>9.5799999999999996E-2</v>
      </c>
      <c r="V12" s="13">
        <v>7.3499999999999996E-2</v>
      </c>
      <c r="W12" s="13">
        <v>6.5199999999999994E-2</v>
      </c>
      <c r="X12" s="13">
        <v>6.5299999999999997E-2</v>
      </c>
      <c r="Y12" s="13">
        <v>8.4900000000000003E-2</v>
      </c>
      <c r="Z12" s="13">
        <v>6.7799999999999999E-2</v>
      </c>
      <c r="AA12" s="13">
        <v>8.2600000000000007E-2</v>
      </c>
      <c r="AB12" s="13">
        <v>6.7400000000000002E-2</v>
      </c>
      <c r="AC12" s="13">
        <v>8.4400000000000003E-2</v>
      </c>
      <c r="AD12" s="13">
        <v>5.0599999999999999E-2</v>
      </c>
      <c r="AE12" s="13">
        <v>0.10349999999999999</v>
      </c>
      <c r="AF12" s="1" t="s">
        <v>41</v>
      </c>
      <c r="AG12" s="13">
        <v>5.3600000000000002E-2</v>
      </c>
      <c r="AH12" s="13">
        <v>7.2300000000000003E-2</v>
      </c>
      <c r="AI12" s="13">
        <v>8.8999999999999996E-2</v>
      </c>
      <c r="AJ12" s="13">
        <v>3.9399999999999998E-2</v>
      </c>
      <c r="AK12" s="13">
        <v>6.3700000000000007E-2</v>
      </c>
      <c r="AL12" s="13">
        <v>3.3000000000000002E-2</v>
      </c>
      <c r="AM12" s="14">
        <v>0.10730000000000001</v>
      </c>
      <c r="AR12"/>
    </row>
    <row r="13" spans="1:44">
      <c r="A13" t="s">
        <v>61</v>
      </c>
      <c r="B13" s="10">
        <v>65</v>
      </c>
      <c r="C13" s="1">
        <v>44</v>
      </c>
      <c r="D13" s="1">
        <v>21</v>
      </c>
      <c r="E13" s="1">
        <v>9</v>
      </c>
      <c r="F13" s="1">
        <v>14</v>
      </c>
      <c r="G13" s="1">
        <v>12</v>
      </c>
      <c r="H13" s="1">
        <v>7</v>
      </c>
      <c r="I13" s="1">
        <v>17</v>
      </c>
      <c r="J13" s="1">
        <v>6</v>
      </c>
      <c r="K13" s="1">
        <v>10</v>
      </c>
      <c r="L13" s="1">
        <v>10</v>
      </c>
      <c r="M13" s="1">
        <v>9</v>
      </c>
      <c r="N13" s="1">
        <v>8</v>
      </c>
      <c r="O13" s="1">
        <v>3</v>
      </c>
      <c r="P13" s="1">
        <v>6</v>
      </c>
      <c r="Q13" s="1">
        <v>8</v>
      </c>
      <c r="R13" s="1">
        <v>11</v>
      </c>
      <c r="S13" s="1">
        <v>10</v>
      </c>
      <c r="T13" s="1">
        <v>11</v>
      </c>
      <c r="U13" s="1">
        <v>4</v>
      </c>
      <c r="V13" s="1">
        <v>21</v>
      </c>
      <c r="W13" s="1">
        <v>2</v>
      </c>
      <c r="X13" s="1">
        <v>16</v>
      </c>
      <c r="Y13" s="1">
        <v>27</v>
      </c>
      <c r="Z13" s="1">
        <v>18</v>
      </c>
      <c r="AA13" s="1">
        <v>30</v>
      </c>
      <c r="AB13" s="1">
        <v>23</v>
      </c>
      <c r="AC13" s="1">
        <v>8</v>
      </c>
      <c r="AD13" s="1">
        <v>5</v>
      </c>
      <c r="AE13" s="1">
        <v>1</v>
      </c>
      <c r="AF13" s="1">
        <v>1</v>
      </c>
      <c r="AG13" s="1">
        <v>17</v>
      </c>
      <c r="AH13" s="1">
        <v>25</v>
      </c>
      <c r="AI13" s="1">
        <v>23</v>
      </c>
      <c r="AJ13" s="1">
        <v>13</v>
      </c>
      <c r="AK13" s="1">
        <v>17</v>
      </c>
      <c r="AL13" s="1">
        <v>8</v>
      </c>
      <c r="AM13" s="11">
        <v>27</v>
      </c>
      <c r="AR13"/>
    </row>
    <row r="14" spans="1:44">
      <c r="A14" t="s">
        <v>59</v>
      </c>
      <c r="B14" s="12">
        <v>6.5000000000000002E-2</v>
      </c>
      <c r="C14" s="13">
        <v>8.5000000000000006E-2</v>
      </c>
      <c r="D14" s="13">
        <v>4.3499999999999997E-2</v>
      </c>
      <c r="E14" s="13">
        <v>7.3700000000000002E-2</v>
      </c>
      <c r="F14" s="13">
        <v>8.3500000000000005E-2</v>
      </c>
      <c r="G14" s="13">
        <v>8.3599999999999994E-2</v>
      </c>
      <c r="H14" s="13">
        <v>3.8399999999999997E-2</v>
      </c>
      <c r="I14" s="13">
        <v>0.10879999999999999</v>
      </c>
      <c r="J14" s="13">
        <v>2.4500000000000001E-2</v>
      </c>
      <c r="K14" s="13">
        <v>0.13170000000000001</v>
      </c>
      <c r="L14" s="13">
        <v>8.3400000000000002E-2</v>
      </c>
      <c r="M14" s="13">
        <v>6.25E-2</v>
      </c>
      <c r="N14" s="13">
        <v>4.8300000000000003E-2</v>
      </c>
      <c r="O14" s="13">
        <v>3.1E-2</v>
      </c>
      <c r="P14" s="13">
        <v>5.4800000000000001E-2</v>
      </c>
      <c r="Q14" s="13">
        <v>5.5399999999999998E-2</v>
      </c>
      <c r="R14" s="13">
        <v>7.5399999999999995E-2</v>
      </c>
      <c r="S14" s="13">
        <v>5.1499999999999997E-2</v>
      </c>
      <c r="T14" s="13">
        <v>7.5300000000000006E-2</v>
      </c>
      <c r="U14" s="13">
        <v>5.45E-2</v>
      </c>
      <c r="V14" s="13">
        <v>6.0699999999999997E-2</v>
      </c>
      <c r="W14" s="13">
        <v>0.1492</v>
      </c>
      <c r="X14" s="13">
        <v>4.9099999999999998E-2</v>
      </c>
      <c r="Y14" s="13">
        <v>6.7599999999999993E-2</v>
      </c>
      <c r="Z14" s="13">
        <v>6.5799999999999997E-2</v>
      </c>
      <c r="AA14" s="13">
        <v>6.6900000000000001E-2</v>
      </c>
      <c r="AB14" s="13">
        <v>6.5000000000000002E-2</v>
      </c>
      <c r="AC14" s="13">
        <v>4.8599999999999997E-2</v>
      </c>
      <c r="AD14" s="13">
        <v>3.4700000000000002E-2</v>
      </c>
      <c r="AE14" s="13">
        <v>2.9600000000000001E-2</v>
      </c>
      <c r="AF14" s="13">
        <v>4.5499999999999999E-2</v>
      </c>
      <c r="AG14" s="13">
        <v>5.9200000000000003E-2</v>
      </c>
      <c r="AH14" s="13">
        <v>6.3600000000000004E-2</v>
      </c>
      <c r="AI14" s="13">
        <v>7.1900000000000006E-2</v>
      </c>
      <c r="AJ14" s="13">
        <v>7.0099999999999996E-2</v>
      </c>
      <c r="AK14" s="13">
        <v>5.6500000000000002E-2</v>
      </c>
      <c r="AL14" s="13">
        <v>6.1800000000000001E-2</v>
      </c>
      <c r="AM14" s="14">
        <v>7.0300000000000001E-2</v>
      </c>
      <c r="AR14"/>
    </row>
    <row r="15" spans="1:44">
      <c r="A15" t="s">
        <v>62</v>
      </c>
      <c r="B15" s="10">
        <v>31</v>
      </c>
      <c r="C15" s="1">
        <v>24</v>
      </c>
      <c r="D15" s="1">
        <v>7</v>
      </c>
      <c r="E15" s="1">
        <v>8</v>
      </c>
      <c r="F15" s="1">
        <v>7</v>
      </c>
      <c r="G15" s="1">
        <v>7</v>
      </c>
      <c r="H15" s="1">
        <v>4</v>
      </c>
      <c r="I15" s="1">
        <v>2</v>
      </c>
      <c r="J15" s="1">
        <v>2</v>
      </c>
      <c r="K15" s="1">
        <v>1</v>
      </c>
      <c r="L15" s="1">
        <v>6</v>
      </c>
      <c r="M15" s="1">
        <v>3</v>
      </c>
      <c r="N15" s="1">
        <v>7</v>
      </c>
      <c r="O15" s="1">
        <v>0</v>
      </c>
      <c r="P15" s="1">
        <v>5</v>
      </c>
      <c r="Q15" s="1">
        <v>2</v>
      </c>
      <c r="R15" s="1">
        <v>5</v>
      </c>
      <c r="S15" s="1">
        <v>3</v>
      </c>
      <c r="T15" s="1">
        <v>6</v>
      </c>
      <c r="U15" s="1">
        <v>1</v>
      </c>
      <c r="V15" s="1">
        <v>7</v>
      </c>
      <c r="W15" s="1">
        <v>0</v>
      </c>
      <c r="X15" s="1">
        <v>5</v>
      </c>
      <c r="Y15" s="1">
        <v>12</v>
      </c>
      <c r="Z15" s="1">
        <v>6</v>
      </c>
      <c r="AA15" s="1">
        <v>7</v>
      </c>
      <c r="AB15" s="1">
        <v>2</v>
      </c>
      <c r="AC15" s="1">
        <v>2</v>
      </c>
      <c r="AD15" s="1">
        <v>6</v>
      </c>
      <c r="AE15" s="1">
        <v>2</v>
      </c>
      <c r="AF15" s="1">
        <v>0</v>
      </c>
      <c r="AG15" s="1">
        <v>7</v>
      </c>
      <c r="AH15" s="1">
        <v>17</v>
      </c>
      <c r="AI15" s="1">
        <v>6</v>
      </c>
      <c r="AJ15" s="1">
        <v>2</v>
      </c>
      <c r="AK15" s="1">
        <v>12</v>
      </c>
      <c r="AL15" s="1">
        <v>7</v>
      </c>
      <c r="AM15" s="11">
        <v>10</v>
      </c>
      <c r="AR15"/>
    </row>
    <row r="16" spans="1:44">
      <c r="A16" t="s">
        <v>59</v>
      </c>
      <c r="B16" s="12">
        <v>3.0599999999999999E-2</v>
      </c>
      <c r="C16" s="13">
        <v>4.6100000000000002E-2</v>
      </c>
      <c r="D16" s="13">
        <v>1.3899999999999999E-2</v>
      </c>
      <c r="E16" s="13">
        <v>6.5699999999999995E-2</v>
      </c>
      <c r="F16" s="13">
        <v>4.4200000000000003E-2</v>
      </c>
      <c r="G16" s="13">
        <v>4.6100000000000002E-2</v>
      </c>
      <c r="H16" s="13">
        <v>2.3400000000000001E-2</v>
      </c>
      <c r="I16" s="13">
        <v>1.17E-2</v>
      </c>
      <c r="J16" s="13">
        <v>9.7000000000000003E-3</v>
      </c>
      <c r="K16" s="13">
        <v>1.9099999999999999E-2</v>
      </c>
      <c r="L16" s="13">
        <v>5.0099999999999999E-2</v>
      </c>
      <c r="M16" s="13">
        <v>2.0799999999999999E-2</v>
      </c>
      <c r="N16" s="13">
        <v>4.4299999999999999E-2</v>
      </c>
      <c r="O16" s="13">
        <v>4.7000000000000002E-3</v>
      </c>
      <c r="P16" s="13">
        <v>4.6100000000000002E-2</v>
      </c>
      <c r="Q16" s="13">
        <v>1.61E-2</v>
      </c>
      <c r="R16" s="13">
        <v>3.2199999999999999E-2</v>
      </c>
      <c r="S16" s="13">
        <v>1.47E-2</v>
      </c>
      <c r="T16" s="13">
        <v>3.8699999999999998E-2</v>
      </c>
      <c r="U16" s="13">
        <v>1.2500000000000001E-2</v>
      </c>
      <c r="V16" s="13">
        <v>1.89E-2</v>
      </c>
      <c r="W16" s="13">
        <v>3.2399999999999998E-2</v>
      </c>
      <c r="X16" s="13">
        <v>1.4200000000000001E-2</v>
      </c>
      <c r="Y16" s="13">
        <v>2.9700000000000001E-2</v>
      </c>
      <c r="Z16" s="13">
        <v>2.2100000000000002E-2</v>
      </c>
      <c r="AA16" s="13">
        <v>1.6E-2</v>
      </c>
      <c r="AB16" s="13">
        <v>6.0000000000000001E-3</v>
      </c>
      <c r="AC16" s="13">
        <v>1.29E-2</v>
      </c>
      <c r="AD16" s="13">
        <v>3.61E-2</v>
      </c>
      <c r="AE16" s="13">
        <v>4.3700000000000003E-2</v>
      </c>
      <c r="AF16" s="1" t="s">
        <v>41</v>
      </c>
      <c r="AG16" s="13">
        <v>2.5399999999999999E-2</v>
      </c>
      <c r="AH16" s="13">
        <v>4.4499999999999998E-2</v>
      </c>
      <c r="AI16" s="13">
        <v>1.84E-2</v>
      </c>
      <c r="AJ16" s="13">
        <v>1.0200000000000001E-2</v>
      </c>
      <c r="AK16" s="13">
        <v>3.7600000000000001E-2</v>
      </c>
      <c r="AL16" s="13">
        <v>5.4800000000000001E-2</v>
      </c>
      <c r="AM16" s="14">
        <v>2.7E-2</v>
      </c>
      <c r="AR16"/>
    </row>
    <row r="17" spans="1:39" customFormat="1">
      <c r="A17" t="s">
        <v>63</v>
      </c>
      <c r="B17" s="10">
        <v>31</v>
      </c>
      <c r="C17" s="1">
        <v>21</v>
      </c>
      <c r="D17" s="1">
        <v>10</v>
      </c>
      <c r="E17" s="1">
        <v>7</v>
      </c>
      <c r="F17" s="1">
        <v>11</v>
      </c>
      <c r="G17" s="1">
        <v>5</v>
      </c>
      <c r="H17" s="1">
        <v>5</v>
      </c>
      <c r="I17" s="1">
        <v>3</v>
      </c>
      <c r="J17" s="1">
        <v>0</v>
      </c>
      <c r="K17" s="1">
        <v>0</v>
      </c>
      <c r="L17" s="1">
        <v>3</v>
      </c>
      <c r="M17" s="1">
        <v>7</v>
      </c>
      <c r="N17" s="1">
        <v>5</v>
      </c>
      <c r="O17" s="1">
        <v>2</v>
      </c>
      <c r="P17" s="1">
        <v>4</v>
      </c>
      <c r="Q17" s="1">
        <v>4</v>
      </c>
      <c r="R17" s="1">
        <v>6</v>
      </c>
      <c r="S17" s="1">
        <v>4</v>
      </c>
      <c r="T17" s="1">
        <v>1</v>
      </c>
      <c r="U17" s="1">
        <v>4</v>
      </c>
      <c r="V17" s="1">
        <v>7</v>
      </c>
      <c r="W17" s="1">
        <v>1</v>
      </c>
      <c r="X17" s="1">
        <v>8</v>
      </c>
      <c r="Y17" s="1">
        <v>9</v>
      </c>
      <c r="Z17" s="1">
        <v>2</v>
      </c>
      <c r="AA17" s="1">
        <v>10</v>
      </c>
      <c r="AB17" s="1">
        <v>8</v>
      </c>
      <c r="AC17" s="1">
        <v>2</v>
      </c>
      <c r="AD17" s="1">
        <v>4</v>
      </c>
      <c r="AE17" s="1">
        <v>2</v>
      </c>
      <c r="AF17" s="1">
        <v>2</v>
      </c>
      <c r="AG17" s="1">
        <v>10</v>
      </c>
      <c r="AH17" s="1">
        <v>12</v>
      </c>
      <c r="AI17" s="1">
        <v>9</v>
      </c>
      <c r="AJ17" s="1">
        <v>5</v>
      </c>
      <c r="AK17" s="1">
        <v>5</v>
      </c>
      <c r="AL17" s="1">
        <v>8</v>
      </c>
      <c r="AM17" s="11">
        <v>13</v>
      </c>
    </row>
    <row r="18" spans="1:39" customFormat="1">
      <c r="A18" t="s">
        <v>59</v>
      </c>
      <c r="B18" s="12">
        <v>3.0700000000000002E-2</v>
      </c>
      <c r="C18" s="13">
        <v>4.0800000000000003E-2</v>
      </c>
      <c r="D18" s="13">
        <v>1.9800000000000002E-2</v>
      </c>
      <c r="E18" s="13">
        <v>5.1799999999999999E-2</v>
      </c>
      <c r="F18" s="13">
        <v>6.4699999999999994E-2</v>
      </c>
      <c r="G18" s="13">
        <v>3.5499999999999997E-2</v>
      </c>
      <c r="H18" s="13">
        <v>2.9499999999999998E-2</v>
      </c>
      <c r="I18" s="13">
        <v>1.9099999999999999E-2</v>
      </c>
      <c r="J18" s="1" t="s">
        <v>41</v>
      </c>
      <c r="K18" s="1" t="s">
        <v>41</v>
      </c>
      <c r="L18" s="13">
        <v>2.6200000000000001E-2</v>
      </c>
      <c r="M18" s="13">
        <v>4.7100000000000003E-2</v>
      </c>
      <c r="N18" s="13">
        <v>2.7699999999999999E-2</v>
      </c>
      <c r="O18" s="13">
        <v>1.61E-2</v>
      </c>
      <c r="P18" s="13">
        <v>3.8899999999999997E-2</v>
      </c>
      <c r="Q18" s="13">
        <v>2.87E-2</v>
      </c>
      <c r="R18" s="13">
        <v>4.2099999999999999E-2</v>
      </c>
      <c r="S18" s="15">
        <v>0.02</v>
      </c>
      <c r="T18" s="13">
        <v>3.5000000000000001E-3</v>
      </c>
      <c r="U18" s="13">
        <v>5.4199999999999998E-2</v>
      </c>
      <c r="V18" s="15">
        <v>0.02</v>
      </c>
      <c r="W18" s="13">
        <v>3.9199999999999999E-2</v>
      </c>
      <c r="X18" s="13">
        <v>2.4400000000000002E-2</v>
      </c>
      <c r="Y18" s="13">
        <v>2.1600000000000001E-2</v>
      </c>
      <c r="Z18" s="13">
        <v>7.0000000000000001E-3</v>
      </c>
      <c r="AA18" s="13">
        <v>2.2599999999999999E-2</v>
      </c>
      <c r="AB18" s="13">
        <v>2.2200000000000001E-2</v>
      </c>
      <c r="AC18" s="13">
        <v>1.23E-2</v>
      </c>
      <c r="AD18" s="13">
        <v>2.35E-2</v>
      </c>
      <c r="AE18" s="13">
        <v>4.8899999999999999E-2</v>
      </c>
      <c r="AF18" s="13">
        <v>0.13539999999999999</v>
      </c>
      <c r="AG18" s="13">
        <v>3.32E-2</v>
      </c>
      <c r="AH18" s="13">
        <v>3.1899999999999998E-2</v>
      </c>
      <c r="AI18" s="13">
        <v>2.69E-2</v>
      </c>
      <c r="AJ18" s="13">
        <v>2.6100000000000002E-2</v>
      </c>
      <c r="AK18" s="13">
        <v>1.7100000000000001E-2</v>
      </c>
      <c r="AL18" s="13">
        <v>6.3899999999999998E-2</v>
      </c>
      <c r="AM18" s="14">
        <v>3.3000000000000002E-2</v>
      </c>
    </row>
    <row r="19" spans="1:39" customFormat="1">
      <c r="A19" t="s">
        <v>64</v>
      </c>
      <c r="B19" s="10">
        <v>55</v>
      </c>
      <c r="C19" s="1">
        <v>35</v>
      </c>
      <c r="D19" s="1">
        <v>19</v>
      </c>
      <c r="E19" s="1">
        <v>13</v>
      </c>
      <c r="F19" s="1">
        <v>16</v>
      </c>
      <c r="G19" s="1">
        <v>8</v>
      </c>
      <c r="H19" s="1">
        <v>16</v>
      </c>
      <c r="I19" s="1">
        <v>2</v>
      </c>
      <c r="J19" s="1">
        <v>1</v>
      </c>
      <c r="K19" s="1">
        <v>7</v>
      </c>
      <c r="L19" s="1">
        <v>6</v>
      </c>
      <c r="M19" s="1">
        <v>9</v>
      </c>
      <c r="N19" s="1">
        <v>6</v>
      </c>
      <c r="O19" s="1">
        <v>3</v>
      </c>
      <c r="P19" s="1">
        <v>8</v>
      </c>
      <c r="Q19" s="1">
        <v>7</v>
      </c>
      <c r="R19" s="1">
        <v>8</v>
      </c>
      <c r="S19" s="1">
        <v>3</v>
      </c>
      <c r="T19" s="1">
        <v>2</v>
      </c>
      <c r="U19" s="1">
        <v>0</v>
      </c>
      <c r="V19" s="1">
        <v>9</v>
      </c>
      <c r="W19" s="1">
        <v>0</v>
      </c>
      <c r="X19" s="1">
        <v>13</v>
      </c>
      <c r="Y19" s="1">
        <v>6</v>
      </c>
      <c r="Z19" s="1">
        <v>7</v>
      </c>
      <c r="AA19" s="1">
        <v>10</v>
      </c>
      <c r="AB19" s="1">
        <v>11</v>
      </c>
      <c r="AC19" s="1">
        <v>1</v>
      </c>
      <c r="AD19" s="1">
        <v>3</v>
      </c>
      <c r="AE19" s="1">
        <v>1</v>
      </c>
      <c r="AF19" s="1">
        <v>0</v>
      </c>
      <c r="AG19" s="1">
        <v>26</v>
      </c>
      <c r="AH19" s="1">
        <v>19</v>
      </c>
      <c r="AI19" s="1">
        <v>9</v>
      </c>
      <c r="AJ19" s="1">
        <v>17</v>
      </c>
      <c r="AK19" s="1">
        <v>19</v>
      </c>
      <c r="AL19" s="1">
        <v>5</v>
      </c>
      <c r="AM19" s="11">
        <v>14</v>
      </c>
    </row>
    <row r="20" spans="1:39" customFormat="1">
      <c r="A20" t="s">
        <v>59</v>
      </c>
      <c r="B20" s="12">
        <v>5.4800000000000001E-2</v>
      </c>
      <c r="C20" s="13">
        <v>6.83E-2</v>
      </c>
      <c r="D20" s="13">
        <v>4.02E-2</v>
      </c>
      <c r="E20" s="13">
        <v>0.1016</v>
      </c>
      <c r="F20" s="13">
        <v>9.5600000000000004E-2</v>
      </c>
      <c r="G20" s="13">
        <v>5.5399999999999998E-2</v>
      </c>
      <c r="H20" s="13">
        <v>8.8599999999999998E-2</v>
      </c>
      <c r="I20" s="13">
        <v>1.0699999999999999E-2</v>
      </c>
      <c r="J20" s="13">
        <v>2.8E-3</v>
      </c>
      <c r="K20" s="13">
        <v>9.8500000000000004E-2</v>
      </c>
      <c r="L20" s="13">
        <v>4.4499999999999998E-2</v>
      </c>
      <c r="M20" s="13">
        <v>6.54E-2</v>
      </c>
      <c r="N20" s="13">
        <v>3.6999999999999998E-2</v>
      </c>
      <c r="O20" s="13">
        <v>3.2099999999999997E-2</v>
      </c>
      <c r="P20" s="13">
        <v>7.4200000000000002E-2</v>
      </c>
      <c r="Q20" s="13">
        <v>5.1299999999999998E-2</v>
      </c>
      <c r="R20" s="13">
        <v>5.3800000000000001E-2</v>
      </c>
      <c r="S20" s="13">
        <v>1.55E-2</v>
      </c>
      <c r="T20" s="13">
        <v>1.24E-2</v>
      </c>
      <c r="U20" s="1" t="s">
        <v>41</v>
      </c>
      <c r="V20" s="13">
        <v>2.5899999999999999E-2</v>
      </c>
      <c r="W20" s="1" t="s">
        <v>41</v>
      </c>
      <c r="X20" s="13">
        <v>3.9300000000000002E-2</v>
      </c>
      <c r="Y20" s="13">
        <v>1.5599999999999999E-2</v>
      </c>
      <c r="Z20" s="13">
        <v>2.4799999999999999E-2</v>
      </c>
      <c r="AA20" s="13">
        <v>2.1499999999999998E-2</v>
      </c>
      <c r="AB20" s="13">
        <v>3.0800000000000001E-2</v>
      </c>
      <c r="AC20" s="13">
        <v>3.8999999999999998E-3</v>
      </c>
      <c r="AD20" s="13">
        <v>1.72E-2</v>
      </c>
      <c r="AE20" s="13">
        <v>1.3299999999999999E-2</v>
      </c>
      <c r="AF20" s="1" t="s">
        <v>41</v>
      </c>
      <c r="AG20" s="13">
        <v>8.9899999999999994E-2</v>
      </c>
      <c r="AH20" s="13">
        <v>4.9700000000000001E-2</v>
      </c>
      <c r="AI20" s="13">
        <v>2.87E-2</v>
      </c>
      <c r="AJ20" s="13">
        <v>9.1700000000000004E-2</v>
      </c>
      <c r="AK20" s="13">
        <v>6.1600000000000002E-2</v>
      </c>
      <c r="AL20" s="13">
        <v>4.0500000000000001E-2</v>
      </c>
      <c r="AM20" s="14">
        <v>3.61E-2</v>
      </c>
    </row>
    <row r="21" spans="1:39" customFormat="1">
      <c r="A21" t="s">
        <v>65</v>
      </c>
      <c r="B21" s="10">
        <v>19</v>
      </c>
      <c r="C21" s="1">
        <v>8</v>
      </c>
      <c r="D21" s="1">
        <v>11</v>
      </c>
      <c r="E21" s="1">
        <v>9</v>
      </c>
      <c r="F21" s="1">
        <v>6</v>
      </c>
      <c r="G21" s="1">
        <v>1</v>
      </c>
      <c r="H21" s="1">
        <v>1</v>
      </c>
      <c r="I21" s="1">
        <v>0</v>
      </c>
      <c r="J21" s="1">
        <v>2</v>
      </c>
      <c r="K21" s="1">
        <v>0</v>
      </c>
      <c r="L21" s="1">
        <v>1</v>
      </c>
      <c r="M21" s="1">
        <v>1</v>
      </c>
      <c r="N21" s="1">
        <v>8</v>
      </c>
      <c r="O21" s="1">
        <v>1</v>
      </c>
      <c r="P21" s="1">
        <v>7</v>
      </c>
      <c r="Q21" s="1">
        <v>2</v>
      </c>
      <c r="R21" s="1">
        <v>0</v>
      </c>
      <c r="S21" s="1">
        <v>2</v>
      </c>
      <c r="T21" s="1">
        <v>2</v>
      </c>
      <c r="U21" s="1">
        <v>0</v>
      </c>
      <c r="V21" s="1">
        <v>2</v>
      </c>
      <c r="W21" s="1">
        <v>0</v>
      </c>
      <c r="X21" s="1">
        <v>2</v>
      </c>
      <c r="Y21" s="1">
        <v>5</v>
      </c>
      <c r="Z21" s="1">
        <v>4</v>
      </c>
      <c r="AA21" s="1">
        <v>3</v>
      </c>
      <c r="AB21" s="1">
        <v>3</v>
      </c>
      <c r="AC21" s="1">
        <v>0</v>
      </c>
      <c r="AD21" s="1">
        <v>3</v>
      </c>
      <c r="AE21" s="1">
        <v>0</v>
      </c>
      <c r="AF21" s="1">
        <v>0</v>
      </c>
      <c r="AG21" s="1">
        <v>13</v>
      </c>
      <c r="AH21" s="1">
        <v>4</v>
      </c>
      <c r="AI21" s="1">
        <v>2</v>
      </c>
      <c r="AJ21" s="1">
        <v>6</v>
      </c>
      <c r="AK21" s="1">
        <v>8</v>
      </c>
      <c r="AL21" s="1">
        <v>2</v>
      </c>
      <c r="AM21" s="11">
        <v>3</v>
      </c>
    </row>
    <row r="22" spans="1:39" customFormat="1">
      <c r="A22" t="s">
        <v>59</v>
      </c>
      <c r="B22" s="12">
        <v>1.9199999999999998E-2</v>
      </c>
      <c r="C22" s="13">
        <v>1.6199999999999999E-2</v>
      </c>
      <c r="D22" s="13">
        <v>2.24E-2</v>
      </c>
      <c r="E22" s="13">
        <v>7.1099999999999997E-2</v>
      </c>
      <c r="F22" s="13">
        <v>3.7100000000000001E-2</v>
      </c>
      <c r="G22" s="13">
        <v>7.0000000000000001E-3</v>
      </c>
      <c r="H22" s="13">
        <v>6.7999999999999996E-3</v>
      </c>
      <c r="I22" s="1" t="s">
        <v>41</v>
      </c>
      <c r="J22" s="13">
        <v>8.2000000000000007E-3</v>
      </c>
      <c r="K22" s="1" t="s">
        <v>41</v>
      </c>
      <c r="L22" s="13">
        <v>6.7999999999999996E-3</v>
      </c>
      <c r="M22" s="13">
        <v>6.0000000000000001E-3</v>
      </c>
      <c r="N22" s="13">
        <v>4.7800000000000002E-2</v>
      </c>
      <c r="O22" s="13">
        <v>1.0800000000000001E-2</v>
      </c>
      <c r="P22" s="13">
        <v>5.74E-2</v>
      </c>
      <c r="Q22" s="13">
        <v>1.49E-2</v>
      </c>
      <c r="R22" s="1" t="s">
        <v>41</v>
      </c>
      <c r="S22" s="13">
        <v>1.0800000000000001E-2</v>
      </c>
      <c r="T22" s="13">
        <v>1.43E-2</v>
      </c>
      <c r="U22" s="1" t="s">
        <v>41</v>
      </c>
      <c r="V22" s="13">
        <v>6.4999999999999997E-3</v>
      </c>
      <c r="W22" s="1" t="s">
        <v>41</v>
      </c>
      <c r="X22" s="13">
        <v>6.4999999999999997E-3</v>
      </c>
      <c r="Y22" s="13">
        <v>1.1599999999999999E-2</v>
      </c>
      <c r="Z22" s="13">
        <v>1.5299999999999999E-2</v>
      </c>
      <c r="AA22" s="13">
        <v>6.1000000000000004E-3</v>
      </c>
      <c r="AB22" s="13">
        <v>8.3999999999999995E-3</v>
      </c>
      <c r="AC22" s="1" t="s">
        <v>41</v>
      </c>
      <c r="AD22" s="13">
        <v>1.6899999999999998E-2</v>
      </c>
      <c r="AE22" s="13">
        <v>8.6999999999999994E-3</v>
      </c>
      <c r="AF22" s="1" t="s">
        <v>41</v>
      </c>
      <c r="AG22" s="13">
        <v>4.3200000000000002E-2</v>
      </c>
      <c r="AH22" s="13">
        <v>1.1299999999999999E-2</v>
      </c>
      <c r="AI22" s="13">
        <v>6.6E-3</v>
      </c>
      <c r="AJ22" s="13">
        <v>3.49E-2</v>
      </c>
      <c r="AK22" s="13">
        <v>2.4500000000000001E-2</v>
      </c>
      <c r="AL22" s="13">
        <v>1.83E-2</v>
      </c>
      <c r="AM22" s="14">
        <v>7.7000000000000002E-3</v>
      </c>
    </row>
    <row r="23" spans="1:39" customFormat="1">
      <c r="A23" t="s">
        <v>66</v>
      </c>
      <c r="B23" s="10">
        <v>19</v>
      </c>
      <c r="C23" s="1">
        <v>13</v>
      </c>
      <c r="D23" s="1">
        <v>6</v>
      </c>
      <c r="E23" s="1">
        <v>9</v>
      </c>
      <c r="F23" s="1">
        <v>6</v>
      </c>
      <c r="G23" s="1">
        <v>2</v>
      </c>
      <c r="H23" s="1">
        <v>0</v>
      </c>
      <c r="I23" s="1">
        <v>2</v>
      </c>
      <c r="J23" s="1">
        <v>0</v>
      </c>
      <c r="K23" s="1">
        <v>1</v>
      </c>
      <c r="L23" s="1">
        <v>0</v>
      </c>
      <c r="M23" s="1">
        <v>4</v>
      </c>
      <c r="N23" s="1">
        <v>2</v>
      </c>
      <c r="O23" s="1">
        <v>0</v>
      </c>
      <c r="P23" s="1">
        <v>8</v>
      </c>
      <c r="Q23" s="1">
        <v>0</v>
      </c>
      <c r="R23" s="1">
        <v>3</v>
      </c>
      <c r="S23" s="1">
        <v>3</v>
      </c>
      <c r="T23" s="1">
        <v>1</v>
      </c>
      <c r="U23" s="1">
        <v>0</v>
      </c>
      <c r="V23" s="1">
        <v>2</v>
      </c>
      <c r="W23" s="1">
        <v>1</v>
      </c>
      <c r="X23" s="1">
        <v>6</v>
      </c>
      <c r="Y23" s="1">
        <v>1</v>
      </c>
      <c r="Z23" s="1">
        <v>3</v>
      </c>
      <c r="AA23" s="1">
        <v>2</v>
      </c>
      <c r="AB23" s="1">
        <v>1</v>
      </c>
      <c r="AC23" s="1">
        <v>2</v>
      </c>
      <c r="AD23" s="1">
        <v>2</v>
      </c>
      <c r="AE23" s="1">
        <v>0</v>
      </c>
      <c r="AF23" s="1">
        <v>0</v>
      </c>
      <c r="AG23" s="1">
        <v>7</v>
      </c>
      <c r="AH23" s="1">
        <v>5</v>
      </c>
      <c r="AI23" s="1">
        <v>6</v>
      </c>
      <c r="AJ23" s="1">
        <v>5</v>
      </c>
      <c r="AK23" s="1">
        <v>6</v>
      </c>
      <c r="AL23" s="1">
        <v>2</v>
      </c>
      <c r="AM23" s="11">
        <v>6</v>
      </c>
    </row>
    <row r="24" spans="1:39" customFormat="1">
      <c r="A24" t="s">
        <v>59</v>
      </c>
      <c r="B24" s="12">
        <v>1.8599999999999998E-2</v>
      </c>
      <c r="C24" s="13">
        <v>2.4500000000000001E-2</v>
      </c>
      <c r="D24" s="13">
        <v>1.23E-2</v>
      </c>
      <c r="E24" s="13">
        <v>6.7500000000000004E-2</v>
      </c>
      <c r="F24" s="13">
        <v>3.5099999999999999E-2</v>
      </c>
      <c r="G24" s="13">
        <v>1.66E-2</v>
      </c>
      <c r="H24" s="1" t="s">
        <v>41</v>
      </c>
      <c r="I24" s="13">
        <v>1.17E-2</v>
      </c>
      <c r="J24" s="1" t="s">
        <v>41</v>
      </c>
      <c r="K24" s="13">
        <v>1.2200000000000001E-2</v>
      </c>
      <c r="L24" s="1" t="s">
        <v>41</v>
      </c>
      <c r="M24" s="13">
        <v>2.8899999999999999E-2</v>
      </c>
      <c r="N24" s="13">
        <v>1.3899999999999999E-2</v>
      </c>
      <c r="O24" s="13">
        <v>4.1999999999999997E-3</v>
      </c>
      <c r="P24" s="13">
        <v>7.4300000000000005E-2</v>
      </c>
      <c r="Q24" s="1" t="s">
        <v>41</v>
      </c>
      <c r="R24" s="13">
        <v>1.7000000000000001E-2</v>
      </c>
      <c r="S24" s="13">
        <v>1.7999999999999999E-2</v>
      </c>
      <c r="T24" s="13">
        <v>1.01E-2</v>
      </c>
      <c r="U24" s="1" t="s">
        <v>41</v>
      </c>
      <c r="V24" s="13">
        <v>4.8999999999999998E-3</v>
      </c>
      <c r="W24" s="13">
        <v>4.7899999999999998E-2</v>
      </c>
      <c r="X24" s="13">
        <v>1.9199999999999998E-2</v>
      </c>
      <c r="Y24" s="13">
        <v>2.3E-3</v>
      </c>
      <c r="Z24" s="13">
        <v>1.21E-2</v>
      </c>
      <c r="AA24" s="13">
        <v>5.0000000000000001E-3</v>
      </c>
      <c r="AB24" s="13">
        <v>2.5999999999999999E-3</v>
      </c>
      <c r="AC24" s="13">
        <v>1.54E-2</v>
      </c>
      <c r="AD24" s="13">
        <v>1.11E-2</v>
      </c>
      <c r="AE24" s="1" t="s">
        <v>41</v>
      </c>
      <c r="AF24" s="1" t="s">
        <v>41</v>
      </c>
      <c r="AG24" s="13">
        <v>2.4799999999999999E-2</v>
      </c>
      <c r="AH24" s="13">
        <v>1.4200000000000001E-2</v>
      </c>
      <c r="AI24" s="13">
        <v>1.84E-2</v>
      </c>
      <c r="AJ24" s="13">
        <v>2.5100000000000001E-2</v>
      </c>
      <c r="AK24" s="13">
        <v>2.01E-2</v>
      </c>
      <c r="AL24" s="13">
        <v>1.6400000000000001E-2</v>
      </c>
      <c r="AM24" s="14">
        <v>1.5100000000000001E-2</v>
      </c>
    </row>
    <row r="25" spans="1:39" customFormat="1">
      <c r="A25" t="s">
        <v>67</v>
      </c>
      <c r="B25" s="10">
        <v>16</v>
      </c>
      <c r="C25" s="1">
        <v>8</v>
      </c>
      <c r="D25" s="1">
        <v>8</v>
      </c>
      <c r="E25" s="1">
        <v>1</v>
      </c>
      <c r="F25" s="1">
        <v>7</v>
      </c>
      <c r="G25" s="1">
        <v>5</v>
      </c>
      <c r="H25" s="1">
        <v>0</v>
      </c>
      <c r="I25" s="1">
        <v>2</v>
      </c>
      <c r="J25" s="1">
        <v>1</v>
      </c>
      <c r="K25" s="1">
        <v>0</v>
      </c>
      <c r="L25" s="1">
        <v>0</v>
      </c>
      <c r="M25" s="1">
        <v>2</v>
      </c>
      <c r="N25" s="1">
        <v>5</v>
      </c>
      <c r="O25" s="1">
        <v>2</v>
      </c>
      <c r="P25" s="1">
        <v>3</v>
      </c>
      <c r="Q25" s="1">
        <v>2</v>
      </c>
      <c r="R25" s="1">
        <v>2</v>
      </c>
      <c r="S25" s="1">
        <v>2</v>
      </c>
      <c r="T25" s="1">
        <v>2</v>
      </c>
      <c r="U25" s="1">
        <v>0</v>
      </c>
      <c r="V25" s="1">
        <v>3</v>
      </c>
      <c r="W25" s="1">
        <v>0</v>
      </c>
      <c r="X25" s="1">
        <v>2</v>
      </c>
      <c r="Y25" s="1">
        <v>6</v>
      </c>
      <c r="Z25" s="1">
        <v>2</v>
      </c>
      <c r="AA25" s="1">
        <v>3</v>
      </c>
      <c r="AB25" s="1">
        <v>2</v>
      </c>
      <c r="AC25" s="1">
        <v>2</v>
      </c>
      <c r="AD25" s="1">
        <v>4</v>
      </c>
      <c r="AE25" s="1">
        <v>1</v>
      </c>
      <c r="AF25" s="1">
        <v>0</v>
      </c>
      <c r="AG25" s="1">
        <v>7</v>
      </c>
      <c r="AH25" s="1">
        <v>5</v>
      </c>
      <c r="AI25" s="1">
        <v>3</v>
      </c>
      <c r="AJ25" s="1">
        <v>3</v>
      </c>
      <c r="AK25" s="1">
        <v>9</v>
      </c>
      <c r="AL25" s="1">
        <v>0</v>
      </c>
      <c r="AM25" s="11">
        <v>4</v>
      </c>
    </row>
    <row r="26" spans="1:39" customFormat="1">
      <c r="A26" t="s">
        <v>59</v>
      </c>
      <c r="B26" s="12">
        <v>1.5599999999999999E-2</v>
      </c>
      <c r="C26" s="13">
        <v>1.52E-2</v>
      </c>
      <c r="D26" s="13">
        <v>1.6E-2</v>
      </c>
      <c r="E26" s="13">
        <v>8.3999999999999995E-3</v>
      </c>
      <c r="F26" s="13">
        <v>4.3499999999999997E-2</v>
      </c>
      <c r="G26" s="13">
        <v>3.1099999999999999E-2</v>
      </c>
      <c r="H26" s="1" t="s">
        <v>41</v>
      </c>
      <c r="I26" s="13">
        <v>1.34E-2</v>
      </c>
      <c r="J26" s="13">
        <v>2.7000000000000001E-3</v>
      </c>
      <c r="K26" s="1" t="s">
        <v>41</v>
      </c>
      <c r="L26" s="1" t="s">
        <v>41</v>
      </c>
      <c r="M26" s="13">
        <v>1.38E-2</v>
      </c>
      <c r="N26" s="13">
        <v>2.8199999999999999E-2</v>
      </c>
      <c r="O26" s="13">
        <v>2.1999999999999999E-2</v>
      </c>
      <c r="P26" s="13">
        <v>2.3900000000000001E-2</v>
      </c>
      <c r="Q26" s="13">
        <v>1.29E-2</v>
      </c>
      <c r="R26" s="13">
        <v>1.61E-2</v>
      </c>
      <c r="S26" s="13">
        <v>8.2000000000000007E-3</v>
      </c>
      <c r="T26" s="13">
        <v>1.66E-2</v>
      </c>
      <c r="U26" s="1" t="s">
        <v>41</v>
      </c>
      <c r="V26" s="13">
        <v>8.6E-3</v>
      </c>
      <c r="W26" s="1" t="s">
        <v>41</v>
      </c>
      <c r="X26" s="13">
        <v>7.7999999999999996E-3</v>
      </c>
      <c r="Y26" s="13">
        <v>1.4999999999999999E-2</v>
      </c>
      <c r="Z26" s="13">
        <v>8.3000000000000001E-3</v>
      </c>
      <c r="AA26" s="13">
        <v>7.9000000000000008E-3</v>
      </c>
      <c r="AB26" s="13">
        <v>6.4000000000000003E-3</v>
      </c>
      <c r="AC26" s="13">
        <v>1.21E-2</v>
      </c>
      <c r="AD26" s="13">
        <v>2.3900000000000001E-2</v>
      </c>
      <c r="AE26" s="13">
        <v>1.8499999999999999E-2</v>
      </c>
      <c r="AF26" s="1" t="s">
        <v>41</v>
      </c>
      <c r="AG26" s="13">
        <v>2.2599999999999999E-2</v>
      </c>
      <c r="AH26" s="13">
        <v>1.41E-2</v>
      </c>
      <c r="AI26" s="13">
        <v>1.0800000000000001E-2</v>
      </c>
      <c r="AJ26" s="13">
        <v>1.46E-2</v>
      </c>
      <c r="AK26" s="13">
        <v>2.87E-2</v>
      </c>
      <c r="AL26" s="1" t="s">
        <v>41</v>
      </c>
      <c r="AM26" s="14">
        <v>1.06E-2</v>
      </c>
    </row>
    <row r="27" spans="1:39" customFormat="1">
      <c r="A27" t="s">
        <v>68</v>
      </c>
      <c r="B27" s="10">
        <v>12</v>
      </c>
      <c r="C27" s="1">
        <v>11</v>
      </c>
      <c r="D27" s="1">
        <v>1</v>
      </c>
      <c r="E27" s="1">
        <v>4</v>
      </c>
      <c r="F27" s="1">
        <v>3</v>
      </c>
      <c r="G27" s="1">
        <v>2</v>
      </c>
      <c r="H27" s="1">
        <v>1</v>
      </c>
      <c r="I27" s="1">
        <v>1</v>
      </c>
      <c r="J27" s="1">
        <v>1</v>
      </c>
      <c r="K27" s="1">
        <v>1</v>
      </c>
      <c r="L27" s="1">
        <v>0</v>
      </c>
      <c r="M27" s="1">
        <v>1</v>
      </c>
      <c r="N27" s="1">
        <v>1</v>
      </c>
      <c r="O27" s="1">
        <v>1</v>
      </c>
      <c r="P27" s="1">
        <v>3</v>
      </c>
      <c r="Q27" s="1">
        <v>1</v>
      </c>
      <c r="R27" s="1">
        <v>4</v>
      </c>
      <c r="S27" s="1">
        <v>1</v>
      </c>
      <c r="T27" s="1">
        <v>0</v>
      </c>
      <c r="U27" s="1">
        <v>4</v>
      </c>
      <c r="V27" s="1">
        <v>2</v>
      </c>
      <c r="W27" s="1">
        <v>0</v>
      </c>
      <c r="X27" s="1">
        <v>5</v>
      </c>
      <c r="Y27" s="1">
        <v>0</v>
      </c>
      <c r="Z27" s="1">
        <v>2</v>
      </c>
      <c r="AA27" s="1">
        <v>2</v>
      </c>
      <c r="AB27" s="1">
        <v>4</v>
      </c>
      <c r="AC27" s="1">
        <v>2</v>
      </c>
      <c r="AD27" s="1">
        <v>0</v>
      </c>
      <c r="AE27" s="1">
        <v>0</v>
      </c>
      <c r="AF27" s="1">
        <v>0</v>
      </c>
      <c r="AG27" s="1">
        <v>7</v>
      </c>
      <c r="AH27" s="1">
        <v>3</v>
      </c>
      <c r="AI27" s="1">
        <v>2</v>
      </c>
      <c r="AJ27" s="1">
        <v>4</v>
      </c>
      <c r="AK27" s="1">
        <v>1</v>
      </c>
      <c r="AL27" s="1">
        <v>0</v>
      </c>
      <c r="AM27" s="11">
        <v>6</v>
      </c>
    </row>
    <row r="28" spans="1:39" customFormat="1">
      <c r="A28" t="s">
        <v>59</v>
      </c>
      <c r="B28" s="12">
        <v>1.2E-2</v>
      </c>
      <c r="C28" s="13">
        <v>2.06E-2</v>
      </c>
      <c r="D28" s="13">
        <v>2.8E-3</v>
      </c>
      <c r="E28" s="13">
        <v>3.4500000000000003E-2</v>
      </c>
      <c r="F28" s="13">
        <v>1.9800000000000002E-2</v>
      </c>
      <c r="G28" s="13">
        <v>1.18E-2</v>
      </c>
      <c r="H28" s="13">
        <v>4.8999999999999998E-3</v>
      </c>
      <c r="I28" s="13">
        <v>4.0000000000000001E-3</v>
      </c>
      <c r="J28" s="13">
        <v>4.8999999999999998E-3</v>
      </c>
      <c r="K28" s="13">
        <v>1.7999999999999999E-2</v>
      </c>
      <c r="L28" s="1" t="s">
        <v>41</v>
      </c>
      <c r="M28" s="13">
        <v>8.2000000000000007E-3</v>
      </c>
      <c r="N28" s="13">
        <v>5.1999999999999998E-3</v>
      </c>
      <c r="O28" s="13">
        <v>9.5999999999999992E-3</v>
      </c>
      <c r="P28" s="13">
        <v>2.52E-2</v>
      </c>
      <c r="Q28" s="13">
        <v>6.1999999999999998E-3</v>
      </c>
      <c r="R28" s="13">
        <v>2.6800000000000001E-2</v>
      </c>
      <c r="S28" s="13">
        <v>6.8999999999999999E-3</v>
      </c>
      <c r="T28" s="1" t="s">
        <v>41</v>
      </c>
      <c r="U28" s="13">
        <v>5.96E-2</v>
      </c>
      <c r="V28" s="13">
        <v>5.1000000000000004E-3</v>
      </c>
      <c r="W28" s="13">
        <v>2.2200000000000001E-2</v>
      </c>
      <c r="X28" s="13">
        <v>1.46E-2</v>
      </c>
      <c r="Y28" s="1" t="s">
        <v>41</v>
      </c>
      <c r="Z28" s="13">
        <v>8.0999999999999996E-3</v>
      </c>
      <c r="AA28" s="13">
        <v>4.0000000000000001E-3</v>
      </c>
      <c r="AB28" s="13">
        <v>1.18E-2</v>
      </c>
      <c r="AC28" s="13">
        <v>1.37E-2</v>
      </c>
      <c r="AD28" s="1" t="s">
        <v>41</v>
      </c>
      <c r="AE28" s="1" t="s">
        <v>41</v>
      </c>
      <c r="AF28" s="1" t="s">
        <v>41</v>
      </c>
      <c r="AG28" s="13">
        <v>2.41E-2</v>
      </c>
      <c r="AH28" s="13">
        <v>8.5000000000000006E-3</v>
      </c>
      <c r="AI28" s="13">
        <v>5.1000000000000004E-3</v>
      </c>
      <c r="AJ28" s="13">
        <v>2.2700000000000001E-2</v>
      </c>
      <c r="AK28" s="13">
        <v>4.7999999999999996E-3</v>
      </c>
      <c r="AL28" s="1" t="s">
        <v>41</v>
      </c>
      <c r="AM28" s="14">
        <v>1.6400000000000001E-2</v>
      </c>
    </row>
    <row r="29" spans="1:39" customFormat="1">
      <c r="A29" t="s">
        <v>42</v>
      </c>
      <c r="B29" s="10">
        <v>50</v>
      </c>
      <c r="C29" s="1">
        <v>31</v>
      </c>
      <c r="D29" s="1">
        <v>19</v>
      </c>
      <c r="E29" s="1">
        <v>13</v>
      </c>
      <c r="F29" s="1">
        <v>12</v>
      </c>
      <c r="G29" s="1">
        <v>9</v>
      </c>
      <c r="H29" s="1">
        <v>7</v>
      </c>
      <c r="I29" s="1">
        <v>8</v>
      </c>
      <c r="J29" s="1">
        <v>1</v>
      </c>
      <c r="K29" s="1">
        <v>4</v>
      </c>
      <c r="L29" s="1">
        <v>3</v>
      </c>
      <c r="M29" s="1">
        <v>9</v>
      </c>
      <c r="N29" s="1">
        <v>10</v>
      </c>
      <c r="O29" s="1">
        <v>4</v>
      </c>
      <c r="P29" s="1">
        <v>10</v>
      </c>
      <c r="Q29" s="1">
        <v>7</v>
      </c>
      <c r="R29" s="1">
        <v>3</v>
      </c>
      <c r="S29" s="1">
        <v>1</v>
      </c>
      <c r="T29" s="1">
        <v>2</v>
      </c>
      <c r="U29" s="1">
        <v>1</v>
      </c>
      <c r="V29" s="1">
        <v>3</v>
      </c>
      <c r="W29" s="1">
        <v>0</v>
      </c>
      <c r="X29" s="1">
        <v>8</v>
      </c>
      <c r="Y29" s="1">
        <v>2</v>
      </c>
      <c r="Z29" s="1">
        <v>4</v>
      </c>
      <c r="AA29" s="1">
        <v>4</v>
      </c>
      <c r="AB29" s="1">
        <v>2</v>
      </c>
      <c r="AC29" s="1">
        <v>1</v>
      </c>
      <c r="AD29" s="1">
        <v>2</v>
      </c>
      <c r="AE29" s="1">
        <v>1</v>
      </c>
      <c r="AF29" s="1">
        <v>0</v>
      </c>
      <c r="AG29" s="1">
        <v>25</v>
      </c>
      <c r="AH29" s="1">
        <v>17</v>
      </c>
      <c r="AI29" s="1">
        <v>8</v>
      </c>
      <c r="AJ29" s="1">
        <v>17</v>
      </c>
      <c r="AK29" s="1">
        <v>12</v>
      </c>
      <c r="AL29" s="1">
        <v>11</v>
      </c>
      <c r="AM29" s="11">
        <v>11</v>
      </c>
    </row>
    <row r="30" spans="1:39" customFormat="1" ht="16.5" thickBot="1">
      <c r="A30" t="s">
        <v>59</v>
      </c>
      <c r="B30" s="16">
        <v>4.9799999999999997E-2</v>
      </c>
      <c r="C30" s="17">
        <v>5.9799999999999999E-2</v>
      </c>
      <c r="D30" s="17">
        <v>3.9E-2</v>
      </c>
      <c r="E30" s="17">
        <v>0.1026</v>
      </c>
      <c r="F30" s="17">
        <v>7.0400000000000004E-2</v>
      </c>
      <c r="G30" s="17">
        <v>5.7599999999999998E-2</v>
      </c>
      <c r="H30" s="17">
        <v>3.9199999999999999E-2</v>
      </c>
      <c r="I30" s="17">
        <v>5.2299999999999999E-2</v>
      </c>
      <c r="J30" s="17">
        <v>6.4999999999999997E-3</v>
      </c>
      <c r="K30" s="17">
        <v>5.3999999999999999E-2</v>
      </c>
      <c r="L30" s="17">
        <v>2.4400000000000002E-2</v>
      </c>
      <c r="M30" s="17">
        <v>6.2700000000000006E-2</v>
      </c>
      <c r="N30" s="17">
        <v>5.8000000000000003E-2</v>
      </c>
      <c r="O30" s="17">
        <v>4.3099999999999999E-2</v>
      </c>
      <c r="P30" s="17">
        <v>8.6599999999999996E-2</v>
      </c>
      <c r="Q30" s="17">
        <v>5.1999999999999998E-2</v>
      </c>
      <c r="R30" s="17">
        <v>2.1499999999999998E-2</v>
      </c>
      <c r="S30" s="17">
        <v>5.3E-3</v>
      </c>
      <c r="T30" s="17">
        <v>1.49E-2</v>
      </c>
      <c r="U30" s="17">
        <v>1.9199999999999998E-2</v>
      </c>
      <c r="V30" s="17">
        <v>7.6E-3</v>
      </c>
      <c r="W30" s="17">
        <v>3.27E-2</v>
      </c>
      <c r="X30" s="17">
        <v>2.5600000000000001E-2</v>
      </c>
      <c r="Y30" s="17">
        <v>4.8999999999999998E-3</v>
      </c>
      <c r="Z30" s="17">
        <v>1.6199999999999999E-2</v>
      </c>
      <c r="AA30" s="17">
        <v>7.9000000000000008E-3</v>
      </c>
      <c r="AB30" s="17">
        <v>6.3E-3</v>
      </c>
      <c r="AC30" s="17">
        <v>3.5999999999999999E-3</v>
      </c>
      <c r="AD30" s="17">
        <v>9.7000000000000003E-3</v>
      </c>
      <c r="AE30" s="17">
        <v>1.23E-2</v>
      </c>
      <c r="AF30" s="18" t="s">
        <v>41</v>
      </c>
      <c r="AG30" s="17">
        <v>8.6300000000000002E-2</v>
      </c>
      <c r="AH30" s="17">
        <v>4.3400000000000001E-2</v>
      </c>
      <c r="AI30" s="17">
        <v>2.4E-2</v>
      </c>
      <c r="AJ30" s="17">
        <v>8.9700000000000002E-2</v>
      </c>
      <c r="AK30" s="17">
        <v>3.7900000000000003E-2</v>
      </c>
      <c r="AL30" s="17">
        <v>8.6400000000000005E-2</v>
      </c>
      <c r="AM30" s="19">
        <v>2.8199999999999999E-2</v>
      </c>
    </row>
    <row r="31" spans="1:39" customFormat="1">
      <c r="A31" t="s">
        <v>59</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customFormat="1">
      <c r="A32" s="21" t="str">
        <f>HYPERLINK("#Contents!A1","Contents")</f>
        <v>Contents</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4">
      <c r="A33" s="22" t="s">
        <v>109</v>
      </c>
      <c r="AR33" s="29" t="str">
        <f>LEFT(A33, FIND(" ", A33) - 2)</f>
        <v>V2.1</v>
      </c>
    </row>
    <row r="34" spans="1:44">
      <c r="A34" t="s">
        <v>78</v>
      </c>
      <c r="AR34"/>
    </row>
    <row r="35" spans="1:44" ht="16.5" thickBot="1">
      <c r="A35" t="s">
        <v>59</v>
      </c>
      <c r="AR35"/>
    </row>
    <row r="36" spans="1:44" s="2" customFormat="1" ht="36" customHeight="1">
      <c r="A36" s="2" t="s">
        <v>59</v>
      </c>
      <c r="B36" s="59" t="s">
        <v>8</v>
      </c>
      <c r="C36" s="56" t="s">
        <v>1</v>
      </c>
      <c r="D36" s="58"/>
      <c r="E36" s="61" t="s">
        <v>2</v>
      </c>
      <c r="F36" s="57"/>
      <c r="G36" s="57"/>
      <c r="H36" s="57"/>
      <c r="I36" s="57"/>
      <c r="J36" s="62"/>
      <c r="K36" s="56" t="s">
        <v>71</v>
      </c>
      <c r="L36" s="57"/>
      <c r="M36" s="57"/>
      <c r="N36" s="57"/>
      <c r="O36" s="57"/>
      <c r="P36" s="57"/>
      <c r="Q36" s="57"/>
      <c r="R36" s="58"/>
      <c r="S36" s="61" t="s">
        <v>3</v>
      </c>
      <c r="T36" s="57"/>
      <c r="U36" s="57"/>
      <c r="V36" s="57"/>
      <c r="W36" s="62"/>
      <c r="X36" s="56" t="s">
        <v>4</v>
      </c>
      <c r="Y36" s="58"/>
      <c r="Z36" s="61" t="s">
        <v>75</v>
      </c>
      <c r="AA36" s="62"/>
      <c r="AB36" s="56" t="s">
        <v>5</v>
      </c>
      <c r="AC36" s="57"/>
      <c r="AD36" s="57"/>
      <c r="AE36" s="57"/>
      <c r="AF36" s="58"/>
      <c r="AG36" s="61" t="s">
        <v>6</v>
      </c>
      <c r="AH36" s="57"/>
      <c r="AI36" s="62"/>
      <c r="AJ36" s="56" t="s">
        <v>7</v>
      </c>
      <c r="AK36" s="57"/>
      <c r="AL36" s="57"/>
      <c r="AM36" s="58"/>
      <c r="AN36" s="3"/>
    </row>
    <row r="37" spans="1:44" s="2" customFormat="1" ht="47.1" customHeight="1" thickBot="1">
      <c r="A37" s="2" t="s">
        <v>59</v>
      </c>
      <c r="B37" s="60"/>
      <c r="C37" s="4" t="s">
        <v>9</v>
      </c>
      <c r="D37" s="5" t="s">
        <v>10</v>
      </c>
      <c r="E37" s="6" t="s">
        <v>76</v>
      </c>
      <c r="F37" s="7" t="s">
        <v>12</v>
      </c>
      <c r="G37" s="7" t="s">
        <v>13</v>
      </c>
      <c r="H37" s="7" t="s">
        <v>14</v>
      </c>
      <c r="I37" s="7" t="s">
        <v>15</v>
      </c>
      <c r="J37" s="8" t="s">
        <v>16</v>
      </c>
      <c r="K37" s="4" t="s">
        <v>17</v>
      </c>
      <c r="L37" s="7" t="s">
        <v>18</v>
      </c>
      <c r="M37" s="7" t="s">
        <v>19</v>
      </c>
      <c r="N37" s="7" t="s">
        <v>20</v>
      </c>
      <c r="O37" s="7" t="s">
        <v>21</v>
      </c>
      <c r="P37" s="7" t="s">
        <v>22</v>
      </c>
      <c r="Q37" s="7" t="s">
        <v>23</v>
      </c>
      <c r="R37" s="5" t="s">
        <v>24</v>
      </c>
      <c r="S37" s="6" t="s">
        <v>25</v>
      </c>
      <c r="T37" s="7" t="s">
        <v>26</v>
      </c>
      <c r="U37" s="7" t="s">
        <v>27</v>
      </c>
      <c r="V37" s="7" t="s">
        <v>28</v>
      </c>
      <c r="W37" s="8" t="s">
        <v>29</v>
      </c>
      <c r="X37" s="4" t="s">
        <v>30</v>
      </c>
      <c r="Y37" s="5" t="s">
        <v>31</v>
      </c>
      <c r="Z37" s="6" t="s">
        <v>32</v>
      </c>
      <c r="AA37" s="8" t="s">
        <v>33</v>
      </c>
      <c r="AB37" s="4" t="s">
        <v>28</v>
      </c>
      <c r="AC37" s="7" t="s">
        <v>25</v>
      </c>
      <c r="AD37" s="7" t="s">
        <v>26</v>
      </c>
      <c r="AE37" s="7" t="s">
        <v>27</v>
      </c>
      <c r="AF37" s="5" t="s">
        <v>29</v>
      </c>
      <c r="AG37" s="6" t="s">
        <v>72</v>
      </c>
      <c r="AH37" s="7" t="s">
        <v>73</v>
      </c>
      <c r="AI37" s="8" t="s">
        <v>74</v>
      </c>
      <c r="AJ37" s="4" t="s">
        <v>34</v>
      </c>
      <c r="AK37" s="7" t="s">
        <v>35</v>
      </c>
      <c r="AL37" s="7" t="s">
        <v>36</v>
      </c>
      <c r="AM37" s="5" t="s">
        <v>37</v>
      </c>
      <c r="AN37" s="9"/>
    </row>
    <row r="38" spans="1:44">
      <c r="A38" t="s">
        <v>38</v>
      </c>
      <c r="B38" s="10">
        <v>948</v>
      </c>
      <c r="C38" s="1">
        <v>507</v>
      </c>
      <c r="D38" s="1">
        <v>441</v>
      </c>
      <c r="E38" s="1">
        <v>106</v>
      </c>
      <c r="F38" s="1">
        <v>161</v>
      </c>
      <c r="G38" s="1">
        <v>137</v>
      </c>
      <c r="H38" s="1">
        <v>172</v>
      </c>
      <c r="I38" s="1">
        <v>157</v>
      </c>
      <c r="J38" s="1">
        <v>215</v>
      </c>
      <c r="K38" s="1">
        <v>60</v>
      </c>
      <c r="L38" s="1">
        <v>115</v>
      </c>
      <c r="M38" s="1">
        <v>160</v>
      </c>
      <c r="N38" s="1">
        <v>140</v>
      </c>
      <c r="O38" s="1">
        <v>88</v>
      </c>
      <c r="P38" s="1">
        <v>136</v>
      </c>
      <c r="Q38" s="1">
        <v>131</v>
      </c>
      <c r="R38" s="1">
        <v>118</v>
      </c>
      <c r="S38" s="1">
        <v>176</v>
      </c>
      <c r="T38" s="1">
        <v>149</v>
      </c>
      <c r="U38" s="1">
        <v>41</v>
      </c>
      <c r="V38" s="1">
        <v>356</v>
      </c>
      <c r="W38" s="1">
        <v>29</v>
      </c>
      <c r="X38" s="1">
        <v>361</v>
      </c>
      <c r="Y38" s="1">
        <v>338</v>
      </c>
      <c r="Z38" s="1">
        <v>241</v>
      </c>
      <c r="AA38" s="1">
        <v>461</v>
      </c>
      <c r="AB38" s="1">
        <v>353</v>
      </c>
      <c r="AC38" s="1">
        <v>158</v>
      </c>
      <c r="AD38" s="1">
        <v>140</v>
      </c>
      <c r="AE38" s="1">
        <v>47</v>
      </c>
      <c r="AF38" s="1">
        <v>8</v>
      </c>
      <c r="AG38" s="1">
        <v>277</v>
      </c>
      <c r="AH38" s="1">
        <v>365</v>
      </c>
      <c r="AI38" s="1">
        <v>306</v>
      </c>
      <c r="AJ38" s="1">
        <v>167</v>
      </c>
      <c r="AK38" s="1">
        <v>297</v>
      </c>
      <c r="AL38" s="1">
        <v>113</v>
      </c>
      <c r="AM38" s="11">
        <v>371</v>
      </c>
      <c r="AR38"/>
    </row>
    <row r="39" spans="1:44">
      <c r="A39" t="s">
        <v>39</v>
      </c>
      <c r="B39" s="10">
        <v>951</v>
      </c>
      <c r="C39" s="1">
        <v>488</v>
      </c>
      <c r="D39" s="1">
        <v>464</v>
      </c>
      <c r="E39" s="1">
        <v>114</v>
      </c>
      <c r="F39" s="1">
        <v>153</v>
      </c>
      <c r="G39" s="1">
        <v>140</v>
      </c>
      <c r="H39" s="1">
        <v>170</v>
      </c>
      <c r="I39" s="1">
        <v>150</v>
      </c>
      <c r="J39" s="1">
        <v>225</v>
      </c>
      <c r="K39" s="1">
        <v>70</v>
      </c>
      <c r="L39" s="1">
        <v>121</v>
      </c>
      <c r="M39" s="1">
        <v>132</v>
      </c>
      <c r="N39" s="1">
        <v>155</v>
      </c>
      <c r="O39" s="1">
        <v>89</v>
      </c>
      <c r="P39" s="1">
        <v>104</v>
      </c>
      <c r="Q39" s="1">
        <v>134</v>
      </c>
      <c r="R39" s="1">
        <v>147</v>
      </c>
      <c r="S39" s="1">
        <v>192</v>
      </c>
      <c r="T39" s="1">
        <v>140</v>
      </c>
      <c r="U39" s="1">
        <v>72</v>
      </c>
      <c r="V39" s="1">
        <v>343</v>
      </c>
      <c r="W39" s="1">
        <v>13</v>
      </c>
      <c r="X39" s="1">
        <v>311</v>
      </c>
      <c r="Y39" s="1">
        <v>394</v>
      </c>
      <c r="Z39" s="1">
        <v>267</v>
      </c>
      <c r="AA39" s="1">
        <v>439</v>
      </c>
      <c r="AB39" s="1">
        <v>346</v>
      </c>
      <c r="AC39" s="1">
        <v>159</v>
      </c>
      <c r="AD39" s="1">
        <v>156</v>
      </c>
      <c r="AE39" s="1">
        <v>50</v>
      </c>
      <c r="AF39" s="1">
        <v>14</v>
      </c>
      <c r="AG39" s="1">
        <v>268</v>
      </c>
      <c r="AH39" s="1">
        <v>371</v>
      </c>
      <c r="AI39" s="1">
        <v>312</v>
      </c>
      <c r="AJ39" s="1">
        <v>168</v>
      </c>
      <c r="AK39" s="1">
        <v>296</v>
      </c>
      <c r="AL39" s="1">
        <v>114</v>
      </c>
      <c r="AM39" s="11">
        <v>374</v>
      </c>
      <c r="AR39"/>
    </row>
    <row r="40" spans="1:44">
      <c r="A40" t="s">
        <v>44</v>
      </c>
      <c r="B40" s="10">
        <v>345</v>
      </c>
      <c r="C40" s="1">
        <v>187</v>
      </c>
      <c r="D40" s="1">
        <v>157</v>
      </c>
      <c r="E40" s="1">
        <v>49</v>
      </c>
      <c r="F40" s="1">
        <v>69</v>
      </c>
      <c r="G40" s="1">
        <v>68</v>
      </c>
      <c r="H40" s="1">
        <v>62</v>
      </c>
      <c r="I40" s="1">
        <v>36</v>
      </c>
      <c r="J40" s="1">
        <v>61</v>
      </c>
      <c r="K40" s="1">
        <v>24</v>
      </c>
      <c r="L40" s="1">
        <v>50</v>
      </c>
      <c r="M40" s="1">
        <v>47</v>
      </c>
      <c r="N40" s="1">
        <v>65</v>
      </c>
      <c r="O40" s="1">
        <v>23</v>
      </c>
      <c r="P40" s="1">
        <v>32</v>
      </c>
      <c r="Q40" s="1">
        <v>47</v>
      </c>
      <c r="R40" s="1">
        <v>57</v>
      </c>
      <c r="S40" s="1">
        <v>12</v>
      </c>
      <c r="T40" s="1">
        <v>12</v>
      </c>
      <c r="U40" s="1">
        <v>5</v>
      </c>
      <c r="V40" s="1">
        <v>250</v>
      </c>
      <c r="W40" s="1">
        <v>3</v>
      </c>
      <c r="X40" s="1">
        <v>195</v>
      </c>
      <c r="Y40" s="1">
        <v>49</v>
      </c>
      <c r="Z40" s="1">
        <v>67</v>
      </c>
      <c r="AA40" s="1">
        <v>180</v>
      </c>
      <c r="AB40" s="1">
        <v>258</v>
      </c>
      <c r="AC40" s="1">
        <v>5</v>
      </c>
      <c r="AD40" s="1">
        <v>10</v>
      </c>
      <c r="AE40" s="1">
        <v>1</v>
      </c>
      <c r="AF40" s="1">
        <v>0</v>
      </c>
      <c r="AG40" s="1">
        <v>103</v>
      </c>
      <c r="AH40" s="1">
        <v>142</v>
      </c>
      <c r="AI40" s="1">
        <v>100</v>
      </c>
      <c r="AJ40" s="1">
        <v>51</v>
      </c>
      <c r="AK40" s="1">
        <v>110</v>
      </c>
      <c r="AL40" s="1">
        <v>41</v>
      </c>
      <c r="AM40" s="11">
        <v>142</v>
      </c>
      <c r="AR40"/>
    </row>
    <row r="41" spans="1:44">
      <c r="A41" t="s">
        <v>59</v>
      </c>
      <c r="B41" s="12">
        <v>0.36230000000000001</v>
      </c>
      <c r="C41" s="13">
        <v>0.38379999999999997</v>
      </c>
      <c r="D41" s="13">
        <v>0.3397</v>
      </c>
      <c r="E41" s="13">
        <v>0.43380000000000002</v>
      </c>
      <c r="F41" s="13">
        <v>0.44790000000000002</v>
      </c>
      <c r="G41" s="13">
        <v>0.48620000000000002</v>
      </c>
      <c r="H41" s="13">
        <v>0.36530000000000001</v>
      </c>
      <c r="I41" s="13">
        <v>0.23910000000000001</v>
      </c>
      <c r="J41" s="13">
        <v>0.27079999999999999</v>
      </c>
      <c r="K41" s="13">
        <v>0.34589999999999999</v>
      </c>
      <c r="L41" s="13">
        <v>0.41449999999999998</v>
      </c>
      <c r="M41" s="13">
        <v>0.35880000000000001</v>
      </c>
      <c r="N41" s="13">
        <v>0.4199</v>
      </c>
      <c r="O41" s="13">
        <v>0.25700000000000001</v>
      </c>
      <c r="P41" s="13">
        <v>0.30470000000000003</v>
      </c>
      <c r="Q41" s="13">
        <v>0.35089999999999999</v>
      </c>
      <c r="R41" s="13">
        <v>0.38500000000000001</v>
      </c>
      <c r="S41" s="13">
        <v>6.0600000000000001E-2</v>
      </c>
      <c r="T41" s="13">
        <v>8.4500000000000006E-2</v>
      </c>
      <c r="U41" s="13">
        <v>7.3300000000000004E-2</v>
      </c>
      <c r="V41" s="13">
        <v>0.72760000000000002</v>
      </c>
      <c r="W41" s="13">
        <v>0.22989999999999999</v>
      </c>
      <c r="X41" s="13">
        <v>0.627</v>
      </c>
      <c r="Y41" s="13">
        <v>0.1236</v>
      </c>
      <c r="Z41" s="13">
        <v>0.25030000000000002</v>
      </c>
      <c r="AA41" s="13">
        <v>0.41070000000000001</v>
      </c>
      <c r="AB41" s="13">
        <v>0.74709999999999999</v>
      </c>
      <c r="AC41" s="13">
        <v>3.0300000000000001E-2</v>
      </c>
      <c r="AD41" s="13">
        <v>6.2899999999999998E-2</v>
      </c>
      <c r="AE41" s="13">
        <v>1.9900000000000001E-2</v>
      </c>
      <c r="AF41" s="1" t="s">
        <v>41</v>
      </c>
      <c r="AG41" s="13">
        <v>0.38450000000000001</v>
      </c>
      <c r="AH41" s="13">
        <v>0.38240000000000002</v>
      </c>
      <c r="AI41" s="13">
        <v>0.31940000000000002</v>
      </c>
      <c r="AJ41" s="13">
        <v>0.3054</v>
      </c>
      <c r="AK41" s="13">
        <v>0.37259999999999999</v>
      </c>
      <c r="AL41" s="13">
        <v>0.3579</v>
      </c>
      <c r="AM41" s="14">
        <v>0.38109999999999999</v>
      </c>
      <c r="AR41"/>
    </row>
    <row r="42" spans="1:44">
      <c r="A42" t="s">
        <v>45</v>
      </c>
      <c r="B42" s="10">
        <v>141</v>
      </c>
      <c r="C42" s="1">
        <v>53</v>
      </c>
      <c r="D42" s="1">
        <v>88</v>
      </c>
      <c r="E42" s="1">
        <v>11</v>
      </c>
      <c r="F42" s="1">
        <v>11</v>
      </c>
      <c r="G42" s="1">
        <v>9</v>
      </c>
      <c r="H42" s="1">
        <v>24</v>
      </c>
      <c r="I42" s="1">
        <v>35</v>
      </c>
      <c r="J42" s="1">
        <v>51</v>
      </c>
      <c r="K42" s="1">
        <v>13</v>
      </c>
      <c r="L42" s="1">
        <v>17</v>
      </c>
      <c r="M42" s="1">
        <v>20</v>
      </c>
      <c r="N42" s="1">
        <v>20</v>
      </c>
      <c r="O42" s="1">
        <v>26</v>
      </c>
      <c r="P42" s="1">
        <v>17</v>
      </c>
      <c r="Q42" s="1">
        <v>14</v>
      </c>
      <c r="R42" s="1">
        <v>15</v>
      </c>
      <c r="S42" s="1">
        <v>111</v>
      </c>
      <c r="T42" s="1">
        <v>1</v>
      </c>
      <c r="U42" s="1">
        <v>5</v>
      </c>
      <c r="V42" s="1">
        <v>10</v>
      </c>
      <c r="W42" s="1">
        <v>1</v>
      </c>
      <c r="X42" s="1">
        <v>16</v>
      </c>
      <c r="Y42" s="1">
        <v>101</v>
      </c>
      <c r="Z42" s="1">
        <v>71</v>
      </c>
      <c r="AA42" s="1">
        <v>50</v>
      </c>
      <c r="AB42" s="1">
        <v>8</v>
      </c>
      <c r="AC42" s="1">
        <v>106</v>
      </c>
      <c r="AD42" s="1">
        <v>6</v>
      </c>
      <c r="AE42" s="1">
        <v>2</v>
      </c>
      <c r="AF42" s="1">
        <v>0</v>
      </c>
      <c r="AG42" s="1">
        <v>34</v>
      </c>
      <c r="AH42" s="1">
        <v>49</v>
      </c>
      <c r="AI42" s="1">
        <v>58</v>
      </c>
      <c r="AJ42" s="1">
        <v>24</v>
      </c>
      <c r="AK42" s="1">
        <v>47</v>
      </c>
      <c r="AL42" s="1">
        <v>17</v>
      </c>
      <c r="AM42" s="11">
        <v>53</v>
      </c>
      <c r="AR42"/>
    </row>
    <row r="43" spans="1:44">
      <c r="A43" t="s">
        <v>59</v>
      </c>
      <c r="B43" s="12">
        <v>0.14829999999999999</v>
      </c>
      <c r="C43" s="13">
        <v>0.10970000000000001</v>
      </c>
      <c r="D43" s="13">
        <v>0.1888</v>
      </c>
      <c r="E43" s="13">
        <v>9.3100000000000002E-2</v>
      </c>
      <c r="F43" s="13">
        <v>7.1099999999999997E-2</v>
      </c>
      <c r="G43" s="13">
        <v>6.7699999999999996E-2</v>
      </c>
      <c r="H43" s="13">
        <v>0.1431</v>
      </c>
      <c r="I43" s="13">
        <v>0.23169999999999999</v>
      </c>
      <c r="J43" s="13">
        <v>0.2271</v>
      </c>
      <c r="K43" s="13">
        <v>0.182</v>
      </c>
      <c r="L43" s="13">
        <v>0.14360000000000001</v>
      </c>
      <c r="M43" s="13">
        <v>0.15010000000000001</v>
      </c>
      <c r="N43" s="13">
        <v>0.1283</v>
      </c>
      <c r="O43" s="13">
        <v>0.29509999999999997</v>
      </c>
      <c r="P43" s="13">
        <v>0.15909999999999999</v>
      </c>
      <c r="Q43" s="13">
        <v>0.10349999999999999</v>
      </c>
      <c r="R43" s="13">
        <v>9.9199999999999997E-2</v>
      </c>
      <c r="S43" s="13">
        <v>0.57830000000000004</v>
      </c>
      <c r="T43" s="13">
        <v>8.8000000000000005E-3</v>
      </c>
      <c r="U43" s="13">
        <v>7.1900000000000006E-2</v>
      </c>
      <c r="V43" s="13">
        <v>2.8899999999999999E-2</v>
      </c>
      <c r="W43" s="13">
        <v>3.9199999999999999E-2</v>
      </c>
      <c r="X43" s="13">
        <v>5.1400000000000001E-2</v>
      </c>
      <c r="Y43" s="13">
        <v>0.25629999999999997</v>
      </c>
      <c r="Z43" s="13">
        <v>0.26650000000000001</v>
      </c>
      <c r="AA43" s="13">
        <v>0.1145</v>
      </c>
      <c r="AB43" s="13">
        <v>2.4E-2</v>
      </c>
      <c r="AC43" s="13">
        <v>0.66869999999999996</v>
      </c>
      <c r="AD43" s="13">
        <v>3.6400000000000002E-2</v>
      </c>
      <c r="AE43" s="13">
        <v>3.5000000000000003E-2</v>
      </c>
      <c r="AF43" s="1" t="s">
        <v>41</v>
      </c>
      <c r="AG43" s="13">
        <v>0.1285</v>
      </c>
      <c r="AH43" s="13">
        <v>0.13200000000000001</v>
      </c>
      <c r="AI43" s="13">
        <v>0.1845</v>
      </c>
      <c r="AJ43" s="13">
        <v>0.14269999999999999</v>
      </c>
      <c r="AK43" s="13">
        <v>0.15709999999999999</v>
      </c>
      <c r="AL43" s="15">
        <v>0.15</v>
      </c>
      <c r="AM43" s="14">
        <v>0.14319999999999999</v>
      </c>
      <c r="AR43"/>
    </row>
    <row r="44" spans="1:44">
      <c r="A44" t="s">
        <v>46</v>
      </c>
      <c r="B44" s="10">
        <v>262</v>
      </c>
      <c r="C44" s="1">
        <v>127</v>
      </c>
      <c r="D44" s="1">
        <v>135</v>
      </c>
      <c r="E44" s="1">
        <v>24</v>
      </c>
      <c r="F44" s="1">
        <v>38</v>
      </c>
      <c r="G44" s="1">
        <v>41</v>
      </c>
      <c r="H44" s="1">
        <v>52</v>
      </c>
      <c r="I44" s="1">
        <v>48</v>
      </c>
      <c r="J44" s="1">
        <v>60</v>
      </c>
      <c r="K44" s="1">
        <v>13</v>
      </c>
      <c r="L44" s="1">
        <v>24</v>
      </c>
      <c r="M44" s="1">
        <v>31</v>
      </c>
      <c r="N44" s="1">
        <v>32</v>
      </c>
      <c r="O44" s="1">
        <v>24</v>
      </c>
      <c r="P44" s="1">
        <v>31</v>
      </c>
      <c r="Q44" s="1">
        <v>47</v>
      </c>
      <c r="R44" s="1">
        <v>60</v>
      </c>
      <c r="S44" s="1">
        <v>36</v>
      </c>
      <c r="T44" s="1">
        <v>123</v>
      </c>
      <c r="U44" s="1">
        <v>21</v>
      </c>
      <c r="V44" s="1">
        <v>38</v>
      </c>
      <c r="W44" s="1">
        <v>3</v>
      </c>
      <c r="X44" s="1">
        <v>55</v>
      </c>
      <c r="Y44" s="1">
        <v>153</v>
      </c>
      <c r="Z44" s="1">
        <v>77</v>
      </c>
      <c r="AA44" s="1">
        <v>135</v>
      </c>
      <c r="AB44" s="1">
        <v>39</v>
      </c>
      <c r="AC44" s="1">
        <v>22</v>
      </c>
      <c r="AD44" s="1">
        <v>140</v>
      </c>
      <c r="AE44" s="1">
        <v>6</v>
      </c>
      <c r="AF44" s="1">
        <v>0</v>
      </c>
      <c r="AG44" s="1">
        <v>60</v>
      </c>
      <c r="AH44" s="1">
        <v>117</v>
      </c>
      <c r="AI44" s="1">
        <v>86</v>
      </c>
      <c r="AJ44" s="1">
        <v>54</v>
      </c>
      <c r="AK44" s="1">
        <v>79</v>
      </c>
      <c r="AL44" s="1">
        <v>35</v>
      </c>
      <c r="AM44" s="11">
        <v>95</v>
      </c>
      <c r="AR44"/>
    </row>
    <row r="45" spans="1:44">
      <c r="A45" t="s">
        <v>59</v>
      </c>
      <c r="B45" s="12">
        <v>0.27579999999999999</v>
      </c>
      <c r="C45" s="13">
        <v>0.26129999999999998</v>
      </c>
      <c r="D45" s="13">
        <v>0.29099999999999998</v>
      </c>
      <c r="E45" s="13">
        <v>0.21240000000000001</v>
      </c>
      <c r="F45" s="13">
        <v>0.24679999999999999</v>
      </c>
      <c r="G45" s="13">
        <v>0.29160000000000003</v>
      </c>
      <c r="H45" s="13">
        <v>0.30430000000000001</v>
      </c>
      <c r="I45" s="13">
        <v>0.3175</v>
      </c>
      <c r="J45" s="13">
        <v>0.26840000000000003</v>
      </c>
      <c r="K45" s="13">
        <v>0.1885</v>
      </c>
      <c r="L45" s="13">
        <v>0.19750000000000001</v>
      </c>
      <c r="M45" s="13">
        <v>0.23380000000000001</v>
      </c>
      <c r="N45" s="13">
        <v>0.20960000000000001</v>
      </c>
      <c r="O45" s="13">
        <v>0.26919999999999999</v>
      </c>
      <c r="P45" s="13">
        <v>0.29509999999999997</v>
      </c>
      <c r="Q45" s="13">
        <v>0.35339999999999999</v>
      </c>
      <c r="R45" s="13">
        <v>0.40839999999999999</v>
      </c>
      <c r="S45" s="13">
        <v>0.18640000000000001</v>
      </c>
      <c r="T45" s="13">
        <v>0.88009999999999999</v>
      </c>
      <c r="U45" s="13">
        <v>0.29210000000000003</v>
      </c>
      <c r="V45" s="13">
        <v>0.1105</v>
      </c>
      <c r="W45" s="13">
        <v>0.24729999999999999</v>
      </c>
      <c r="X45" s="13">
        <v>0.1769</v>
      </c>
      <c r="Y45" s="13">
        <v>0.3886</v>
      </c>
      <c r="Z45" s="13">
        <v>0.28889999999999999</v>
      </c>
      <c r="AA45" s="13">
        <v>0.30659999999999998</v>
      </c>
      <c r="AB45" s="13">
        <v>0.11210000000000001</v>
      </c>
      <c r="AC45" s="13">
        <v>0.14069999999999999</v>
      </c>
      <c r="AD45" s="13">
        <v>0.89629999999999999</v>
      </c>
      <c r="AE45" s="13">
        <v>0.11210000000000001</v>
      </c>
      <c r="AF45" s="1" t="s">
        <v>41</v>
      </c>
      <c r="AG45" s="13">
        <v>0.22309999999999999</v>
      </c>
      <c r="AH45" s="13">
        <v>0.31480000000000002</v>
      </c>
      <c r="AI45" s="13">
        <v>0.2747</v>
      </c>
      <c r="AJ45" s="13">
        <v>0.31840000000000002</v>
      </c>
      <c r="AK45" s="13">
        <v>0.2671</v>
      </c>
      <c r="AL45" s="13">
        <v>0.30609999999999998</v>
      </c>
      <c r="AM45" s="14">
        <v>0.25430000000000003</v>
      </c>
      <c r="AR45"/>
    </row>
    <row r="46" spans="1:44">
      <c r="A46" t="s">
        <v>47</v>
      </c>
      <c r="B46" s="10">
        <v>60</v>
      </c>
      <c r="C46" s="1">
        <v>30</v>
      </c>
      <c r="D46" s="1">
        <v>30</v>
      </c>
      <c r="E46" s="1">
        <v>10</v>
      </c>
      <c r="F46" s="1">
        <v>11</v>
      </c>
      <c r="G46" s="1">
        <v>4</v>
      </c>
      <c r="H46" s="1">
        <v>6</v>
      </c>
      <c r="I46" s="1">
        <v>6</v>
      </c>
      <c r="J46" s="1">
        <v>23</v>
      </c>
      <c r="K46" s="1">
        <v>5</v>
      </c>
      <c r="L46" s="1">
        <v>9</v>
      </c>
      <c r="M46" s="1">
        <v>6</v>
      </c>
      <c r="N46" s="1">
        <v>14</v>
      </c>
      <c r="O46" s="1">
        <v>9</v>
      </c>
      <c r="P46" s="1">
        <v>9</v>
      </c>
      <c r="Q46" s="1">
        <v>8</v>
      </c>
      <c r="R46" s="1">
        <v>0</v>
      </c>
      <c r="S46" s="1">
        <v>7</v>
      </c>
      <c r="T46" s="1">
        <v>3</v>
      </c>
      <c r="U46" s="1">
        <v>32</v>
      </c>
      <c r="V46" s="1">
        <v>6</v>
      </c>
      <c r="W46" s="1">
        <v>1</v>
      </c>
      <c r="X46" s="1">
        <v>6</v>
      </c>
      <c r="Y46" s="1">
        <v>38</v>
      </c>
      <c r="Z46" s="1">
        <v>11</v>
      </c>
      <c r="AA46" s="1">
        <v>27</v>
      </c>
      <c r="AB46" s="1">
        <v>3</v>
      </c>
      <c r="AC46" s="1">
        <v>4</v>
      </c>
      <c r="AD46" s="1">
        <v>1</v>
      </c>
      <c r="AE46" s="1">
        <v>36</v>
      </c>
      <c r="AF46" s="1">
        <v>3</v>
      </c>
      <c r="AG46" s="1">
        <v>15</v>
      </c>
      <c r="AH46" s="1">
        <v>20</v>
      </c>
      <c r="AI46" s="1">
        <v>24</v>
      </c>
      <c r="AJ46" s="1">
        <v>10</v>
      </c>
      <c r="AK46" s="1">
        <v>21</v>
      </c>
      <c r="AL46" s="1">
        <v>3</v>
      </c>
      <c r="AM46" s="11">
        <v>26</v>
      </c>
      <c r="AR46"/>
    </row>
    <row r="47" spans="1:44">
      <c r="A47" t="s">
        <v>59</v>
      </c>
      <c r="B47" s="12">
        <v>6.2799999999999995E-2</v>
      </c>
      <c r="C47" s="13">
        <v>6.1600000000000002E-2</v>
      </c>
      <c r="D47" s="13">
        <v>6.4000000000000001E-2</v>
      </c>
      <c r="E47" s="13">
        <v>9.01E-2</v>
      </c>
      <c r="F47" s="15">
        <v>7.0000000000000007E-2</v>
      </c>
      <c r="G47" s="13">
        <v>2.8500000000000001E-2</v>
      </c>
      <c r="H47" s="13">
        <v>3.4700000000000002E-2</v>
      </c>
      <c r="I47" s="13">
        <v>4.07E-2</v>
      </c>
      <c r="J47" s="13">
        <v>0.1014</v>
      </c>
      <c r="K47" s="13">
        <v>6.7100000000000007E-2</v>
      </c>
      <c r="L47" s="13">
        <v>7.2499999999999995E-2</v>
      </c>
      <c r="M47" s="13">
        <v>4.7199999999999999E-2</v>
      </c>
      <c r="N47" s="15">
        <v>0.09</v>
      </c>
      <c r="O47" s="13">
        <v>9.9500000000000005E-2</v>
      </c>
      <c r="P47" s="13">
        <v>8.4400000000000003E-2</v>
      </c>
      <c r="Q47" s="13">
        <v>6.3200000000000006E-2</v>
      </c>
      <c r="R47" s="1" t="s">
        <v>41</v>
      </c>
      <c r="S47" s="13">
        <v>3.8600000000000002E-2</v>
      </c>
      <c r="T47" s="13">
        <v>1.9E-2</v>
      </c>
      <c r="U47" s="13">
        <v>0.45169999999999999</v>
      </c>
      <c r="V47" s="13">
        <v>1.6199999999999999E-2</v>
      </c>
      <c r="W47" s="13">
        <v>4.0599999999999997E-2</v>
      </c>
      <c r="X47" s="13">
        <v>1.9400000000000001E-2</v>
      </c>
      <c r="Y47" s="13">
        <v>9.6299999999999997E-2</v>
      </c>
      <c r="Z47" s="13">
        <v>4.0899999999999999E-2</v>
      </c>
      <c r="AA47" s="13">
        <v>6.2100000000000002E-2</v>
      </c>
      <c r="AB47" s="13">
        <v>9.4999999999999998E-3</v>
      </c>
      <c r="AC47" s="13">
        <v>2.69E-2</v>
      </c>
      <c r="AD47" s="13">
        <v>4.4000000000000003E-3</v>
      </c>
      <c r="AE47" s="13">
        <v>0.73250000000000004</v>
      </c>
      <c r="AF47" s="13">
        <v>0.21529999999999999</v>
      </c>
      <c r="AG47" s="13">
        <v>5.7500000000000002E-2</v>
      </c>
      <c r="AH47" s="13">
        <v>5.4399999999999997E-2</v>
      </c>
      <c r="AI47" s="13">
        <v>7.7299999999999994E-2</v>
      </c>
      <c r="AJ47" s="13">
        <v>6.1199999999999997E-2</v>
      </c>
      <c r="AK47" s="13">
        <v>6.9599999999999995E-2</v>
      </c>
      <c r="AL47" s="13">
        <v>2.5000000000000001E-2</v>
      </c>
      <c r="AM47" s="14">
        <v>6.9599999999999995E-2</v>
      </c>
      <c r="AR47"/>
    </row>
    <row r="48" spans="1:44">
      <c r="A48" t="s">
        <v>48</v>
      </c>
      <c r="B48" s="10">
        <v>10</v>
      </c>
      <c r="C48" s="1">
        <v>3</v>
      </c>
      <c r="D48" s="1">
        <v>8</v>
      </c>
      <c r="E48" s="1">
        <v>0</v>
      </c>
      <c r="F48" s="1">
        <v>1</v>
      </c>
      <c r="G48" s="1">
        <v>1</v>
      </c>
      <c r="H48" s="1">
        <v>4</v>
      </c>
      <c r="I48" s="1">
        <v>1</v>
      </c>
      <c r="J48" s="1">
        <v>3</v>
      </c>
      <c r="K48" s="1">
        <v>0</v>
      </c>
      <c r="L48" s="1">
        <v>2</v>
      </c>
      <c r="M48" s="1">
        <v>2</v>
      </c>
      <c r="N48" s="1">
        <v>1</v>
      </c>
      <c r="O48" s="1">
        <v>0</v>
      </c>
      <c r="P48" s="1">
        <v>3</v>
      </c>
      <c r="Q48" s="1">
        <v>2</v>
      </c>
      <c r="R48" s="1">
        <v>1</v>
      </c>
      <c r="S48" s="1">
        <v>0</v>
      </c>
      <c r="T48" s="1">
        <v>0</v>
      </c>
      <c r="U48" s="1">
        <v>0</v>
      </c>
      <c r="V48" s="1">
        <v>4</v>
      </c>
      <c r="W48" s="1">
        <v>2</v>
      </c>
      <c r="X48" s="1">
        <v>6</v>
      </c>
      <c r="Y48" s="1">
        <v>1</v>
      </c>
      <c r="Z48" s="1">
        <v>0</v>
      </c>
      <c r="AA48" s="1">
        <v>9</v>
      </c>
      <c r="AB48" s="1">
        <v>5</v>
      </c>
      <c r="AC48" s="1">
        <v>0</v>
      </c>
      <c r="AD48" s="1">
        <v>0</v>
      </c>
      <c r="AE48" s="1">
        <v>0</v>
      </c>
      <c r="AF48" s="1">
        <v>5</v>
      </c>
      <c r="AG48" s="1">
        <v>5</v>
      </c>
      <c r="AH48" s="1">
        <v>2</v>
      </c>
      <c r="AI48" s="1">
        <v>3</v>
      </c>
      <c r="AJ48" s="1">
        <v>1</v>
      </c>
      <c r="AK48" s="1">
        <v>3</v>
      </c>
      <c r="AL48" s="1">
        <v>0</v>
      </c>
      <c r="AM48" s="11">
        <v>7</v>
      </c>
      <c r="AR48"/>
    </row>
    <row r="49" spans="1:44">
      <c r="A49" t="s">
        <v>59</v>
      </c>
      <c r="B49" s="12">
        <v>1.0999999999999999E-2</v>
      </c>
      <c r="C49" s="13">
        <v>5.5999999999999999E-3</v>
      </c>
      <c r="D49" s="13">
        <v>1.67E-2</v>
      </c>
      <c r="E49" s="1" t="s">
        <v>41</v>
      </c>
      <c r="F49" s="13">
        <v>8.9999999999999993E-3</v>
      </c>
      <c r="G49" s="13">
        <v>6.1000000000000004E-3</v>
      </c>
      <c r="H49" s="13">
        <v>2.5999999999999999E-2</v>
      </c>
      <c r="I49" s="13">
        <v>7.6E-3</v>
      </c>
      <c r="J49" s="13">
        <v>1.2E-2</v>
      </c>
      <c r="K49" s="1" t="s">
        <v>41</v>
      </c>
      <c r="L49" s="13">
        <v>1.4999999999999999E-2</v>
      </c>
      <c r="M49" s="13">
        <v>1.6500000000000001E-2</v>
      </c>
      <c r="N49" s="13">
        <v>5.4999999999999997E-3</v>
      </c>
      <c r="O49" s="1" t="s">
        <v>41</v>
      </c>
      <c r="P49" s="13">
        <v>2.5899999999999999E-2</v>
      </c>
      <c r="Q49" s="13">
        <v>1.35E-2</v>
      </c>
      <c r="R49" s="13">
        <v>7.7999999999999996E-3</v>
      </c>
      <c r="S49" s="1" t="s">
        <v>41</v>
      </c>
      <c r="T49" s="1" t="s">
        <v>41</v>
      </c>
      <c r="U49" s="1" t="s">
        <v>41</v>
      </c>
      <c r="V49" s="13">
        <v>1.26E-2</v>
      </c>
      <c r="W49" s="13">
        <v>0.12180000000000001</v>
      </c>
      <c r="X49" s="13">
        <v>1.8200000000000001E-2</v>
      </c>
      <c r="Y49" s="13">
        <v>3.5000000000000001E-3</v>
      </c>
      <c r="Z49" s="1" t="s">
        <v>41</v>
      </c>
      <c r="AA49" s="13">
        <v>1.9599999999999999E-2</v>
      </c>
      <c r="AB49" s="13">
        <v>1.47E-2</v>
      </c>
      <c r="AC49" s="1" t="s">
        <v>41</v>
      </c>
      <c r="AD49" s="1" t="s">
        <v>41</v>
      </c>
      <c r="AE49" s="1" t="s">
        <v>41</v>
      </c>
      <c r="AF49" s="13">
        <v>0.39150000000000001</v>
      </c>
      <c r="AG49" s="13">
        <v>1.7500000000000002E-2</v>
      </c>
      <c r="AH49" s="13">
        <v>6.1999999999999998E-3</v>
      </c>
      <c r="AI49" s="13">
        <v>1.12E-2</v>
      </c>
      <c r="AJ49" s="13">
        <v>6.7999999999999996E-3</v>
      </c>
      <c r="AK49" s="13">
        <v>9.1000000000000004E-3</v>
      </c>
      <c r="AL49" s="1" t="s">
        <v>41</v>
      </c>
      <c r="AM49" s="14">
        <v>1.78E-2</v>
      </c>
      <c r="AR49"/>
    </row>
    <row r="50" spans="1:44">
      <c r="A50" t="s">
        <v>49</v>
      </c>
      <c r="B50" s="10">
        <v>15</v>
      </c>
      <c r="C50" s="1">
        <v>1</v>
      </c>
      <c r="D50" s="1">
        <v>13</v>
      </c>
      <c r="E50" s="1">
        <v>0</v>
      </c>
      <c r="F50" s="1">
        <v>0</v>
      </c>
      <c r="G50" s="1">
        <v>0</v>
      </c>
      <c r="H50" s="1">
        <v>5</v>
      </c>
      <c r="I50" s="1">
        <v>2</v>
      </c>
      <c r="J50" s="1">
        <v>7</v>
      </c>
      <c r="K50" s="1">
        <v>0</v>
      </c>
      <c r="L50" s="1">
        <v>4</v>
      </c>
      <c r="M50" s="1">
        <v>3</v>
      </c>
      <c r="N50" s="1">
        <v>1</v>
      </c>
      <c r="O50" s="1">
        <v>1</v>
      </c>
      <c r="P50" s="1">
        <v>0</v>
      </c>
      <c r="Q50" s="1">
        <v>2</v>
      </c>
      <c r="R50" s="1">
        <v>4</v>
      </c>
      <c r="S50" s="1">
        <v>12</v>
      </c>
      <c r="T50" s="1">
        <v>0</v>
      </c>
      <c r="U50" s="1">
        <v>0</v>
      </c>
      <c r="V50" s="1">
        <v>1</v>
      </c>
      <c r="W50" s="1">
        <v>1</v>
      </c>
      <c r="X50" s="1">
        <v>1</v>
      </c>
      <c r="Y50" s="1">
        <v>10</v>
      </c>
      <c r="Z50" s="1">
        <v>14</v>
      </c>
      <c r="AA50" s="1">
        <v>0</v>
      </c>
      <c r="AB50" s="1">
        <v>1</v>
      </c>
      <c r="AC50" s="1">
        <v>8</v>
      </c>
      <c r="AD50" s="1">
        <v>0</v>
      </c>
      <c r="AE50" s="1">
        <v>0</v>
      </c>
      <c r="AF50" s="1">
        <v>4</v>
      </c>
      <c r="AG50" s="1">
        <v>7</v>
      </c>
      <c r="AH50" s="1">
        <v>4</v>
      </c>
      <c r="AI50" s="1">
        <v>4</v>
      </c>
      <c r="AJ50" s="1">
        <v>3</v>
      </c>
      <c r="AK50" s="1">
        <v>4</v>
      </c>
      <c r="AL50" s="1">
        <v>0</v>
      </c>
      <c r="AM50" s="11">
        <v>8</v>
      </c>
      <c r="AR50"/>
    </row>
    <row r="51" spans="1:44">
      <c r="A51" t="s">
        <v>59</v>
      </c>
      <c r="B51" s="12">
        <v>1.54E-2</v>
      </c>
      <c r="C51" s="13">
        <v>2.5999999999999999E-3</v>
      </c>
      <c r="D51" s="13">
        <v>2.9000000000000001E-2</v>
      </c>
      <c r="E51" s="1" t="s">
        <v>41</v>
      </c>
      <c r="F51" s="1" t="s">
        <v>41</v>
      </c>
      <c r="G51" s="1" t="s">
        <v>41</v>
      </c>
      <c r="H51" s="13">
        <v>3.1300000000000001E-2</v>
      </c>
      <c r="I51" s="13">
        <v>1.47E-2</v>
      </c>
      <c r="J51" s="13">
        <v>3.1899999999999998E-2</v>
      </c>
      <c r="K51" s="1" t="s">
        <v>41</v>
      </c>
      <c r="L51" s="13">
        <v>2.9399999999999999E-2</v>
      </c>
      <c r="M51" s="13">
        <v>2.2499999999999999E-2</v>
      </c>
      <c r="N51" s="13">
        <v>9.5999999999999992E-3</v>
      </c>
      <c r="O51" s="13">
        <v>1.21E-2</v>
      </c>
      <c r="P51" s="13">
        <v>2.8E-3</v>
      </c>
      <c r="Q51" s="13">
        <v>1.14E-2</v>
      </c>
      <c r="R51" s="13">
        <v>2.58E-2</v>
      </c>
      <c r="S51" s="13">
        <v>6.1499999999999999E-2</v>
      </c>
      <c r="T51" s="1" t="s">
        <v>41</v>
      </c>
      <c r="U51" s="1" t="s">
        <v>41</v>
      </c>
      <c r="V51" s="13">
        <v>3.0999999999999999E-3</v>
      </c>
      <c r="W51" s="13">
        <v>6.7400000000000002E-2</v>
      </c>
      <c r="X51" s="13">
        <v>3.5000000000000001E-3</v>
      </c>
      <c r="Y51" s="13">
        <v>2.4899999999999999E-2</v>
      </c>
      <c r="Z51" s="13">
        <v>5.1299999999999998E-2</v>
      </c>
      <c r="AA51" s="1" t="s">
        <v>41</v>
      </c>
      <c r="AB51" s="13">
        <v>3.0999999999999999E-3</v>
      </c>
      <c r="AC51" s="13">
        <v>5.21E-2</v>
      </c>
      <c r="AD51" s="1" t="s">
        <v>41</v>
      </c>
      <c r="AE51" s="1" t="s">
        <v>41</v>
      </c>
      <c r="AF51" s="13">
        <v>0.2737</v>
      </c>
      <c r="AG51" s="13">
        <v>2.4899999999999999E-2</v>
      </c>
      <c r="AH51" s="13">
        <v>1.14E-2</v>
      </c>
      <c r="AI51" s="13">
        <v>1.21E-2</v>
      </c>
      <c r="AJ51" s="13">
        <v>1.9699999999999999E-2</v>
      </c>
      <c r="AK51" s="13">
        <v>1.2800000000000001E-2</v>
      </c>
      <c r="AL51" s="1" t="s">
        <v>41</v>
      </c>
      <c r="AM51" s="14">
        <v>2.0299999999999999E-2</v>
      </c>
      <c r="AR51"/>
    </row>
    <row r="52" spans="1:44">
      <c r="A52" t="s">
        <v>50</v>
      </c>
      <c r="B52" s="10">
        <v>6</v>
      </c>
      <c r="C52" s="1">
        <v>3</v>
      </c>
      <c r="D52" s="1">
        <v>3</v>
      </c>
      <c r="E52" s="1">
        <v>1</v>
      </c>
      <c r="F52" s="1">
        <v>0</v>
      </c>
      <c r="G52" s="1">
        <v>0</v>
      </c>
      <c r="H52" s="1">
        <v>0</v>
      </c>
      <c r="I52" s="1">
        <v>1</v>
      </c>
      <c r="J52" s="1">
        <v>4</v>
      </c>
      <c r="K52" s="1">
        <v>1</v>
      </c>
      <c r="L52" s="1">
        <v>1</v>
      </c>
      <c r="M52" s="1">
        <v>1</v>
      </c>
      <c r="N52" s="1">
        <v>2</v>
      </c>
      <c r="O52" s="1">
        <v>0</v>
      </c>
      <c r="P52" s="1">
        <v>0</v>
      </c>
      <c r="Q52" s="1">
        <v>1</v>
      </c>
      <c r="R52" s="1">
        <v>0</v>
      </c>
      <c r="S52" s="1">
        <v>0</v>
      </c>
      <c r="T52" s="1">
        <v>1</v>
      </c>
      <c r="U52" s="1">
        <v>0</v>
      </c>
      <c r="V52" s="1">
        <v>3</v>
      </c>
      <c r="W52" s="1">
        <v>1</v>
      </c>
      <c r="X52" s="1">
        <v>5</v>
      </c>
      <c r="Y52" s="1">
        <v>0</v>
      </c>
      <c r="Z52" s="1">
        <v>3</v>
      </c>
      <c r="AA52" s="1">
        <v>2</v>
      </c>
      <c r="AB52" s="1">
        <v>5</v>
      </c>
      <c r="AC52" s="1">
        <v>0</v>
      </c>
      <c r="AD52" s="1">
        <v>0</v>
      </c>
      <c r="AE52" s="1">
        <v>0</v>
      </c>
      <c r="AF52" s="1">
        <v>1</v>
      </c>
      <c r="AG52" s="1">
        <v>2</v>
      </c>
      <c r="AH52" s="1">
        <v>3</v>
      </c>
      <c r="AI52" s="1">
        <v>1</v>
      </c>
      <c r="AJ52" s="1">
        <v>2</v>
      </c>
      <c r="AK52" s="1">
        <v>1</v>
      </c>
      <c r="AL52" s="1">
        <v>1</v>
      </c>
      <c r="AM52" s="11">
        <v>2</v>
      </c>
      <c r="AR52"/>
    </row>
    <row r="53" spans="1:44">
      <c r="A53" t="s">
        <v>59</v>
      </c>
      <c r="B53" s="12">
        <v>5.8999999999999999E-3</v>
      </c>
      <c r="C53" s="13">
        <v>5.3E-3</v>
      </c>
      <c r="D53" s="13">
        <v>6.4999999999999997E-3</v>
      </c>
      <c r="E53" s="13">
        <v>8.6999999999999994E-3</v>
      </c>
      <c r="F53" s="1" t="s">
        <v>41</v>
      </c>
      <c r="G53" s="1" t="s">
        <v>41</v>
      </c>
      <c r="H53" s="1" t="s">
        <v>41</v>
      </c>
      <c r="I53" s="13">
        <v>6.6E-3</v>
      </c>
      <c r="J53" s="13">
        <v>1.61E-2</v>
      </c>
      <c r="K53" s="13">
        <v>1.4200000000000001E-2</v>
      </c>
      <c r="L53" s="13">
        <v>8.8000000000000005E-3</v>
      </c>
      <c r="M53" s="13">
        <v>7.4999999999999997E-3</v>
      </c>
      <c r="N53" s="13">
        <v>1.26E-2</v>
      </c>
      <c r="O53" s="1" t="s">
        <v>41</v>
      </c>
      <c r="P53" s="1" t="s">
        <v>41</v>
      </c>
      <c r="Q53" s="13">
        <v>4.4999999999999997E-3</v>
      </c>
      <c r="R53" s="1" t="s">
        <v>41</v>
      </c>
      <c r="S53" s="1" t="s">
        <v>41</v>
      </c>
      <c r="T53" s="13">
        <v>4.3E-3</v>
      </c>
      <c r="U53" s="1" t="s">
        <v>41</v>
      </c>
      <c r="V53" s="13">
        <v>8.6999999999999994E-3</v>
      </c>
      <c r="W53" s="13">
        <v>7.8399999999999997E-2</v>
      </c>
      <c r="X53" s="13">
        <v>1.4800000000000001E-2</v>
      </c>
      <c r="Y53" s="1" t="s">
        <v>41</v>
      </c>
      <c r="Z53" s="13">
        <v>1.1599999999999999E-2</v>
      </c>
      <c r="AA53" s="13">
        <v>3.5000000000000001E-3</v>
      </c>
      <c r="AB53" s="13">
        <v>1.3299999999999999E-2</v>
      </c>
      <c r="AC53" s="1" t="s">
        <v>41</v>
      </c>
      <c r="AD53" s="1" t="s">
        <v>41</v>
      </c>
      <c r="AE53" s="1" t="s">
        <v>41</v>
      </c>
      <c r="AF53" s="13">
        <v>7.3999999999999996E-2</v>
      </c>
      <c r="AG53" s="13">
        <v>7.1999999999999998E-3</v>
      </c>
      <c r="AH53" s="13">
        <v>7.3000000000000001E-3</v>
      </c>
      <c r="AI53" s="13">
        <v>3.2000000000000002E-3</v>
      </c>
      <c r="AJ53" s="13">
        <v>1.1599999999999999E-2</v>
      </c>
      <c r="AK53" s="13">
        <v>2E-3</v>
      </c>
      <c r="AL53" s="13">
        <v>8.6999999999999994E-3</v>
      </c>
      <c r="AM53" s="14">
        <v>5.4999999999999997E-3</v>
      </c>
      <c r="AR53"/>
    </row>
    <row r="54" spans="1:44">
      <c r="A54" t="s">
        <v>51</v>
      </c>
      <c r="B54" s="10">
        <v>109</v>
      </c>
      <c r="C54" s="1">
        <v>79</v>
      </c>
      <c r="D54" s="1">
        <v>30</v>
      </c>
      <c r="E54" s="1">
        <v>17</v>
      </c>
      <c r="F54" s="1">
        <v>23</v>
      </c>
      <c r="G54" s="1">
        <v>17</v>
      </c>
      <c r="H54" s="1">
        <v>16</v>
      </c>
      <c r="I54" s="1">
        <v>21</v>
      </c>
      <c r="J54" s="1">
        <v>14</v>
      </c>
      <c r="K54" s="1">
        <v>14</v>
      </c>
      <c r="L54" s="1">
        <v>13</v>
      </c>
      <c r="M54" s="1">
        <v>22</v>
      </c>
      <c r="N54" s="1">
        <v>19</v>
      </c>
      <c r="O54" s="1">
        <v>6</v>
      </c>
      <c r="P54" s="1">
        <v>13</v>
      </c>
      <c r="Q54" s="1">
        <v>12</v>
      </c>
      <c r="R54" s="1">
        <v>10</v>
      </c>
      <c r="S54" s="1">
        <v>14</v>
      </c>
      <c r="T54" s="1">
        <v>0</v>
      </c>
      <c r="U54" s="1">
        <v>8</v>
      </c>
      <c r="V54" s="1">
        <v>32</v>
      </c>
      <c r="W54" s="1">
        <v>2</v>
      </c>
      <c r="X54" s="1">
        <v>27</v>
      </c>
      <c r="Y54" s="1">
        <v>41</v>
      </c>
      <c r="Z54" s="1">
        <v>23</v>
      </c>
      <c r="AA54" s="1">
        <v>36</v>
      </c>
      <c r="AB54" s="1">
        <v>26</v>
      </c>
      <c r="AC54" s="1">
        <v>13</v>
      </c>
      <c r="AD54" s="1">
        <v>0</v>
      </c>
      <c r="AE54" s="1">
        <v>5</v>
      </c>
      <c r="AF54" s="1">
        <v>1</v>
      </c>
      <c r="AG54" s="1">
        <v>40</v>
      </c>
      <c r="AH54" s="1">
        <v>33</v>
      </c>
      <c r="AI54" s="1">
        <v>36</v>
      </c>
      <c r="AJ54" s="1">
        <v>21</v>
      </c>
      <c r="AK54" s="1">
        <v>32</v>
      </c>
      <c r="AL54" s="1">
        <v>16</v>
      </c>
      <c r="AM54" s="11">
        <v>40</v>
      </c>
      <c r="AR54"/>
    </row>
    <row r="55" spans="1:44">
      <c r="A55" t="s">
        <v>59</v>
      </c>
      <c r="B55" s="12">
        <v>0.1144</v>
      </c>
      <c r="C55" s="13">
        <v>0.16209999999999999</v>
      </c>
      <c r="D55" s="13">
        <v>6.4299999999999996E-2</v>
      </c>
      <c r="E55" s="13">
        <v>0.1522</v>
      </c>
      <c r="F55" s="13">
        <v>0.1497</v>
      </c>
      <c r="G55" s="15">
        <v>0.12</v>
      </c>
      <c r="H55" s="13">
        <v>9.5399999999999999E-2</v>
      </c>
      <c r="I55" s="13">
        <v>0.1421</v>
      </c>
      <c r="J55" s="13">
        <v>6.3700000000000007E-2</v>
      </c>
      <c r="K55" s="13">
        <v>0.20230000000000001</v>
      </c>
      <c r="L55" s="13">
        <v>0.1095</v>
      </c>
      <c r="M55" s="13">
        <v>0.16350000000000001</v>
      </c>
      <c r="N55" s="13">
        <v>0.1245</v>
      </c>
      <c r="O55" s="13">
        <v>6.7000000000000004E-2</v>
      </c>
      <c r="P55" s="13">
        <v>0.128</v>
      </c>
      <c r="Q55" s="13">
        <v>8.72E-2</v>
      </c>
      <c r="R55" s="13">
        <v>6.6100000000000006E-2</v>
      </c>
      <c r="S55" s="13">
        <v>7.4499999999999997E-2</v>
      </c>
      <c r="T55" s="13">
        <v>3.3E-3</v>
      </c>
      <c r="U55" s="13">
        <v>0.1111</v>
      </c>
      <c r="V55" s="13">
        <v>9.2399999999999996E-2</v>
      </c>
      <c r="W55" s="13">
        <v>0.1754</v>
      </c>
      <c r="X55" s="13">
        <v>8.6099999999999996E-2</v>
      </c>
      <c r="Y55" s="13">
        <v>0.10489999999999999</v>
      </c>
      <c r="Z55" s="13">
        <v>8.7599999999999997E-2</v>
      </c>
      <c r="AA55" s="13">
        <v>8.2900000000000001E-2</v>
      </c>
      <c r="AB55" s="13">
        <v>7.6200000000000004E-2</v>
      </c>
      <c r="AC55" s="13">
        <v>8.1299999999999997E-2</v>
      </c>
      <c r="AD55" s="1" t="s">
        <v>41</v>
      </c>
      <c r="AE55" s="13">
        <v>0.10050000000000001</v>
      </c>
      <c r="AF55" s="13">
        <v>4.5499999999999999E-2</v>
      </c>
      <c r="AG55" s="13">
        <v>0.14949999999999999</v>
      </c>
      <c r="AH55" s="13">
        <v>8.8499999999999995E-2</v>
      </c>
      <c r="AI55" s="13">
        <v>0.11509999999999999</v>
      </c>
      <c r="AJ55" s="13">
        <v>0.1226</v>
      </c>
      <c r="AK55" s="13">
        <v>0.1096</v>
      </c>
      <c r="AL55" s="13">
        <v>0.14249999999999999</v>
      </c>
      <c r="AM55" s="14">
        <v>0.106</v>
      </c>
      <c r="AR55"/>
    </row>
    <row r="56" spans="1:44">
      <c r="A56" t="s">
        <v>52</v>
      </c>
      <c r="B56" s="10">
        <v>4</v>
      </c>
      <c r="C56" s="1">
        <v>4</v>
      </c>
      <c r="D56" s="1">
        <v>0</v>
      </c>
      <c r="E56" s="1">
        <v>1</v>
      </c>
      <c r="F56" s="1">
        <v>1</v>
      </c>
      <c r="G56" s="1">
        <v>0</v>
      </c>
      <c r="H56" s="1">
        <v>0</v>
      </c>
      <c r="I56" s="1">
        <v>0</v>
      </c>
      <c r="J56" s="1">
        <v>2</v>
      </c>
      <c r="K56" s="1">
        <v>0</v>
      </c>
      <c r="L56" s="1">
        <v>1</v>
      </c>
      <c r="M56" s="1">
        <v>0</v>
      </c>
      <c r="N56" s="1">
        <v>0</v>
      </c>
      <c r="O56" s="1">
        <v>0</v>
      </c>
      <c r="P56" s="1">
        <v>0</v>
      </c>
      <c r="Q56" s="1">
        <v>2</v>
      </c>
      <c r="R56" s="1">
        <v>1</v>
      </c>
      <c r="S56" s="1">
        <v>0</v>
      </c>
      <c r="T56" s="1">
        <v>0</v>
      </c>
      <c r="U56" s="1">
        <v>0</v>
      </c>
      <c r="V56" s="1">
        <v>0</v>
      </c>
      <c r="W56" s="1">
        <v>0</v>
      </c>
      <c r="X56" s="1">
        <v>1</v>
      </c>
      <c r="Y56" s="1">
        <v>1</v>
      </c>
      <c r="Z56" s="1">
        <v>1</v>
      </c>
      <c r="AA56" s="1">
        <v>0</v>
      </c>
      <c r="AB56" s="1">
        <v>0</v>
      </c>
      <c r="AC56" s="1">
        <v>0</v>
      </c>
      <c r="AD56" s="1">
        <v>0</v>
      </c>
      <c r="AE56" s="1">
        <v>0</v>
      </c>
      <c r="AF56" s="1">
        <v>0</v>
      </c>
      <c r="AG56" s="1">
        <v>2</v>
      </c>
      <c r="AH56" s="1">
        <v>1</v>
      </c>
      <c r="AI56" s="1">
        <v>1</v>
      </c>
      <c r="AJ56" s="1">
        <v>2</v>
      </c>
      <c r="AK56" s="1">
        <v>0</v>
      </c>
      <c r="AL56" s="1">
        <v>1</v>
      </c>
      <c r="AM56" s="11">
        <v>1</v>
      </c>
      <c r="AR56"/>
    </row>
    <row r="57" spans="1:44" ht="16.5" thickBot="1">
      <c r="A57" t="s">
        <v>59</v>
      </c>
      <c r="B57" s="16">
        <v>4.1000000000000003E-3</v>
      </c>
      <c r="C57" s="17">
        <v>7.9000000000000008E-3</v>
      </c>
      <c r="D57" s="18" t="s">
        <v>41</v>
      </c>
      <c r="E57" s="17">
        <v>9.7000000000000003E-3</v>
      </c>
      <c r="F57" s="17">
        <v>5.5999999999999999E-3</v>
      </c>
      <c r="G57" s="18" t="s">
        <v>41</v>
      </c>
      <c r="H57" s="18" t="s">
        <v>41</v>
      </c>
      <c r="I57" s="18" t="s">
        <v>41</v>
      </c>
      <c r="J57" s="17">
        <v>8.5000000000000006E-3</v>
      </c>
      <c r="K57" s="18" t="s">
        <v>41</v>
      </c>
      <c r="L57" s="17">
        <v>9.1000000000000004E-3</v>
      </c>
      <c r="M57" s="18" t="s">
        <v>41</v>
      </c>
      <c r="N57" s="18" t="s">
        <v>41</v>
      </c>
      <c r="O57" s="18" t="s">
        <v>41</v>
      </c>
      <c r="P57" s="18" t="s">
        <v>41</v>
      </c>
      <c r="Q57" s="17">
        <v>1.24E-2</v>
      </c>
      <c r="R57" s="17">
        <v>7.6E-3</v>
      </c>
      <c r="S57" s="18" t="s">
        <v>41</v>
      </c>
      <c r="T57" s="18" t="s">
        <v>41</v>
      </c>
      <c r="U57" s="18" t="s">
        <v>41</v>
      </c>
      <c r="V57" s="18" t="s">
        <v>41</v>
      </c>
      <c r="W57" s="18" t="s">
        <v>41</v>
      </c>
      <c r="X57" s="17">
        <v>2.7000000000000001E-3</v>
      </c>
      <c r="Y57" s="17">
        <v>2E-3</v>
      </c>
      <c r="Z57" s="17">
        <v>3.0000000000000001E-3</v>
      </c>
      <c r="AA57" s="18" t="s">
        <v>41</v>
      </c>
      <c r="AB57" s="18" t="s">
        <v>41</v>
      </c>
      <c r="AC57" s="18" t="s">
        <v>41</v>
      </c>
      <c r="AD57" s="18" t="s">
        <v>41</v>
      </c>
      <c r="AE57" s="18" t="s">
        <v>41</v>
      </c>
      <c r="AF57" s="18" t="s">
        <v>41</v>
      </c>
      <c r="AG57" s="17">
        <v>7.3000000000000001E-3</v>
      </c>
      <c r="AH57" s="17">
        <v>3.0000000000000001E-3</v>
      </c>
      <c r="AI57" s="17">
        <v>2.5999999999999999E-3</v>
      </c>
      <c r="AJ57" s="17">
        <v>1.17E-2</v>
      </c>
      <c r="AK57" s="18" t="s">
        <v>41</v>
      </c>
      <c r="AL57" s="17">
        <v>9.7000000000000003E-3</v>
      </c>
      <c r="AM57" s="19">
        <v>2.0999999999999999E-3</v>
      </c>
      <c r="AR57"/>
    </row>
    <row r="58" spans="1:44">
      <c r="A58" t="s">
        <v>59</v>
      </c>
      <c r="AR58"/>
    </row>
    <row r="59" spans="1:44">
      <c r="A59" s="21" t="str">
        <f>HYPERLINK("#Contents!A1","Contents")</f>
        <v>Contents</v>
      </c>
      <c r="AR59"/>
    </row>
    <row r="60" spans="1:44">
      <c r="A60" s="22" t="s">
        <v>110</v>
      </c>
      <c r="AR60" s="29" t="str">
        <f>LEFT(A60, FIND(" ", A60) - 2)</f>
        <v>V2.2</v>
      </c>
    </row>
    <row r="61" spans="1:44">
      <c r="A61" t="s">
        <v>79</v>
      </c>
      <c r="AR61"/>
    </row>
    <row r="62" spans="1:44" ht="16.5" thickBot="1">
      <c r="A62" t="s">
        <v>59</v>
      </c>
      <c r="AR62"/>
    </row>
    <row r="63" spans="1:44" s="2" customFormat="1" ht="36" customHeight="1">
      <c r="A63" s="2" t="s">
        <v>59</v>
      </c>
      <c r="B63" s="59" t="s">
        <v>8</v>
      </c>
      <c r="C63" s="56" t="s">
        <v>1</v>
      </c>
      <c r="D63" s="58"/>
      <c r="E63" s="61" t="s">
        <v>2</v>
      </c>
      <c r="F63" s="57"/>
      <c r="G63" s="57"/>
      <c r="H63" s="57"/>
      <c r="I63" s="57"/>
      <c r="J63" s="62"/>
      <c r="K63" s="56" t="s">
        <v>71</v>
      </c>
      <c r="L63" s="57"/>
      <c r="M63" s="57"/>
      <c r="N63" s="57"/>
      <c r="O63" s="57"/>
      <c r="P63" s="57"/>
      <c r="Q63" s="57"/>
      <c r="R63" s="58"/>
      <c r="S63" s="61" t="s">
        <v>3</v>
      </c>
      <c r="T63" s="57"/>
      <c r="U63" s="57"/>
      <c r="V63" s="57"/>
      <c r="W63" s="62"/>
      <c r="X63" s="56" t="s">
        <v>4</v>
      </c>
      <c r="Y63" s="58"/>
      <c r="Z63" s="61" t="s">
        <v>75</v>
      </c>
      <c r="AA63" s="62"/>
      <c r="AB63" s="56" t="s">
        <v>5</v>
      </c>
      <c r="AC63" s="57"/>
      <c r="AD63" s="57"/>
      <c r="AE63" s="57"/>
      <c r="AF63" s="58"/>
      <c r="AG63" s="61" t="s">
        <v>6</v>
      </c>
      <c r="AH63" s="57"/>
      <c r="AI63" s="62"/>
      <c r="AJ63" s="56" t="s">
        <v>7</v>
      </c>
      <c r="AK63" s="57"/>
      <c r="AL63" s="57"/>
      <c r="AM63" s="58"/>
      <c r="AN63" s="3"/>
    </row>
    <row r="64" spans="1:44" s="2" customFormat="1" ht="47.1" customHeight="1" thickBot="1">
      <c r="A64" s="2" t="s">
        <v>59</v>
      </c>
      <c r="B64" s="60"/>
      <c r="C64" s="4" t="s">
        <v>9</v>
      </c>
      <c r="D64" s="5" t="s">
        <v>10</v>
      </c>
      <c r="E64" s="6" t="s">
        <v>76</v>
      </c>
      <c r="F64" s="7" t="s">
        <v>12</v>
      </c>
      <c r="G64" s="7" t="s">
        <v>13</v>
      </c>
      <c r="H64" s="7" t="s">
        <v>14</v>
      </c>
      <c r="I64" s="7" t="s">
        <v>15</v>
      </c>
      <c r="J64" s="8" t="s">
        <v>16</v>
      </c>
      <c r="K64" s="4" t="s">
        <v>17</v>
      </c>
      <c r="L64" s="7" t="s">
        <v>18</v>
      </c>
      <c r="M64" s="7" t="s">
        <v>19</v>
      </c>
      <c r="N64" s="7" t="s">
        <v>20</v>
      </c>
      <c r="O64" s="7" t="s">
        <v>21</v>
      </c>
      <c r="P64" s="7" t="s">
        <v>22</v>
      </c>
      <c r="Q64" s="7" t="s">
        <v>23</v>
      </c>
      <c r="R64" s="5" t="s">
        <v>24</v>
      </c>
      <c r="S64" s="6" t="s">
        <v>25</v>
      </c>
      <c r="T64" s="7" t="s">
        <v>26</v>
      </c>
      <c r="U64" s="7" t="s">
        <v>27</v>
      </c>
      <c r="V64" s="7" t="s">
        <v>28</v>
      </c>
      <c r="W64" s="8" t="s">
        <v>29</v>
      </c>
      <c r="X64" s="4" t="s">
        <v>30</v>
      </c>
      <c r="Y64" s="5" t="s">
        <v>31</v>
      </c>
      <c r="Z64" s="6" t="s">
        <v>32</v>
      </c>
      <c r="AA64" s="8" t="s">
        <v>33</v>
      </c>
      <c r="AB64" s="4" t="s">
        <v>28</v>
      </c>
      <c r="AC64" s="7" t="s">
        <v>25</v>
      </c>
      <c r="AD64" s="7" t="s">
        <v>26</v>
      </c>
      <c r="AE64" s="7" t="s">
        <v>27</v>
      </c>
      <c r="AF64" s="5" t="s">
        <v>29</v>
      </c>
      <c r="AG64" s="6" t="s">
        <v>72</v>
      </c>
      <c r="AH64" s="7" t="s">
        <v>73</v>
      </c>
      <c r="AI64" s="8" t="s">
        <v>74</v>
      </c>
      <c r="AJ64" s="4" t="s">
        <v>34</v>
      </c>
      <c r="AK64" s="7" t="s">
        <v>35</v>
      </c>
      <c r="AL64" s="7" t="s">
        <v>36</v>
      </c>
      <c r="AM64" s="5" t="s">
        <v>37</v>
      </c>
      <c r="AN64" s="9"/>
    </row>
    <row r="65" spans="1:39" customFormat="1">
      <c r="A65" t="s">
        <v>38</v>
      </c>
      <c r="B65" s="10">
        <v>948</v>
      </c>
      <c r="C65" s="1">
        <v>507</v>
      </c>
      <c r="D65" s="1">
        <v>441</v>
      </c>
      <c r="E65" s="1">
        <v>106</v>
      </c>
      <c r="F65" s="1">
        <v>161</v>
      </c>
      <c r="G65" s="1">
        <v>137</v>
      </c>
      <c r="H65" s="1">
        <v>172</v>
      </c>
      <c r="I65" s="1">
        <v>157</v>
      </c>
      <c r="J65" s="1">
        <v>215</v>
      </c>
      <c r="K65" s="1">
        <v>60</v>
      </c>
      <c r="L65" s="1">
        <v>115</v>
      </c>
      <c r="M65" s="1">
        <v>160</v>
      </c>
      <c r="N65" s="1">
        <v>140</v>
      </c>
      <c r="O65" s="1">
        <v>88</v>
      </c>
      <c r="P65" s="1">
        <v>136</v>
      </c>
      <c r="Q65" s="1">
        <v>131</v>
      </c>
      <c r="R65" s="1">
        <v>118</v>
      </c>
      <c r="S65" s="1">
        <v>176</v>
      </c>
      <c r="T65" s="1">
        <v>149</v>
      </c>
      <c r="U65" s="1">
        <v>41</v>
      </c>
      <c r="V65" s="1">
        <v>356</v>
      </c>
      <c r="W65" s="1">
        <v>29</v>
      </c>
      <c r="X65" s="1">
        <v>361</v>
      </c>
      <c r="Y65" s="1">
        <v>338</v>
      </c>
      <c r="Z65" s="1">
        <v>241</v>
      </c>
      <c r="AA65" s="1">
        <v>461</v>
      </c>
      <c r="AB65" s="1">
        <v>353</v>
      </c>
      <c r="AC65" s="1">
        <v>158</v>
      </c>
      <c r="AD65" s="1">
        <v>140</v>
      </c>
      <c r="AE65" s="1">
        <v>47</v>
      </c>
      <c r="AF65" s="1">
        <v>8</v>
      </c>
      <c r="AG65" s="1">
        <v>277</v>
      </c>
      <c r="AH65" s="1">
        <v>365</v>
      </c>
      <c r="AI65" s="1">
        <v>306</v>
      </c>
      <c r="AJ65" s="1">
        <v>167</v>
      </c>
      <c r="AK65" s="1">
        <v>297</v>
      </c>
      <c r="AL65" s="1">
        <v>113</v>
      </c>
      <c r="AM65" s="11">
        <v>371</v>
      </c>
    </row>
    <row r="66" spans="1:39" customFormat="1">
      <c r="A66" t="s">
        <v>39</v>
      </c>
      <c r="B66" s="10">
        <v>948</v>
      </c>
      <c r="C66" s="1">
        <v>468</v>
      </c>
      <c r="D66" s="1">
        <v>480</v>
      </c>
      <c r="E66" s="1">
        <v>95</v>
      </c>
      <c r="F66" s="1">
        <v>135</v>
      </c>
      <c r="G66" s="1">
        <v>137</v>
      </c>
      <c r="H66" s="1">
        <v>176</v>
      </c>
      <c r="I66" s="1">
        <v>158</v>
      </c>
      <c r="J66" s="1">
        <v>248</v>
      </c>
      <c r="K66" s="1">
        <v>69</v>
      </c>
      <c r="L66" s="1">
        <v>126</v>
      </c>
      <c r="M66" s="1">
        <v>131</v>
      </c>
      <c r="N66" s="1">
        <v>153</v>
      </c>
      <c r="O66" s="1">
        <v>94</v>
      </c>
      <c r="P66" s="1">
        <v>91</v>
      </c>
      <c r="Q66" s="1">
        <v>139</v>
      </c>
      <c r="R66" s="1">
        <v>146</v>
      </c>
      <c r="S66" s="1">
        <v>202</v>
      </c>
      <c r="T66" s="1">
        <v>148</v>
      </c>
      <c r="U66" s="1">
        <v>73</v>
      </c>
      <c r="V66" s="1">
        <v>364</v>
      </c>
      <c r="W66" s="1">
        <v>13</v>
      </c>
      <c r="X66" s="1">
        <v>322</v>
      </c>
      <c r="Y66" s="1">
        <v>417</v>
      </c>
      <c r="Z66" s="1">
        <v>280</v>
      </c>
      <c r="AA66" s="1">
        <v>467</v>
      </c>
      <c r="AB66" s="1">
        <v>366</v>
      </c>
      <c r="AC66" s="1">
        <v>170</v>
      </c>
      <c r="AD66" s="1">
        <v>163</v>
      </c>
      <c r="AE66" s="1">
        <v>52</v>
      </c>
      <c r="AF66" s="1">
        <v>15</v>
      </c>
      <c r="AG66" s="1">
        <v>249</v>
      </c>
      <c r="AH66" s="1">
        <v>375</v>
      </c>
      <c r="AI66" s="1">
        <v>324</v>
      </c>
      <c r="AJ66" s="1">
        <v>160</v>
      </c>
      <c r="AK66" s="1">
        <v>293</v>
      </c>
      <c r="AL66" s="1">
        <v>115</v>
      </c>
      <c r="AM66" s="11">
        <v>380</v>
      </c>
    </row>
    <row r="67" spans="1:39" customFormat="1">
      <c r="A67" t="s">
        <v>44</v>
      </c>
      <c r="B67" s="10">
        <v>344</v>
      </c>
      <c r="C67" s="1">
        <v>182</v>
      </c>
      <c r="D67" s="1">
        <v>162</v>
      </c>
      <c r="E67" s="1">
        <v>42</v>
      </c>
      <c r="F67" s="1">
        <v>64</v>
      </c>
      <c r="G67" s="1">
        <v>67</v>
      </c>
      <c r="H67" s="1">
        <v>65</v>
      </c>
      <c r="I67" s="1">
        <v>39</v>
      </c>
      <c r="J67" s="1">
        <v>67</v>
      </c>
      <c r="K67" s="1">
        <v>24</v>
      </c>
      <c r="L67" s="1">
        <v>54</v>
      </c>
      <c r="M67" s="1">
        <v>47</v>
      </c>
      <c r="N67" s="1">
        <v>65</v>
      </c>
      <c r="O67" s="1">
        <v>24</v>
      </c>
      <c r="P67" s="1">
        <v>29</v>
      </c>
      <c r="Q67" s="1">
        <v>48</v>
      </c>
      <c r="R67" s="1">
        <v>53</v>
      </c>
      <c r="S67" s="1">
        <v>8</v>
      </c>
      <c r="T67" s="1">
        <v>12</v>
      </c>
      <c r="U67" s="1">
        <v>3</v>
      </c>
      <c r="V67" s="1">
        <v>268</v>
      </c>
      <c r="W67" s="1">
        <v>3</v>
      </c>
      <c r="X67" s="1">
        <v>204</v>
      </c>
      <c r="Y67" s="1">
        <v>51</v>
      </c>
      <c r="Z67" s="1">
        <v>66</v>
      </c>
      <c r="AA67" s="1">
        <v>193</v>
      </c>
      <c r="AB67" s="1">
        <v>275</v>
      </c>
      <c r="AC67" s="1">
        <v>1</v>
      </c>
      <c r="AD67" s="1">
        <v>6</v>
      </c>
      <c r="AE67" s="1">
        <v>1</v>
      </c>
      <c r="AF67" s="1">
        <v>0</v>
      </c>
      <c r="AG67" s="1">
        <v>98</v>
      </c>
      <c r="AH67" s="1">
        <v>142</v>
      </c>
      <c r="AI67" s="1">
        <v>105</v>
      </c>
      <c r="AJ67" s="1">
        <v>48</v>
      </c>
      <c r="AK67" s="1">
        <v>112</v>
      </c>
      <c r="AL67" s="1">
        <v>43</v>
      </c>
      <c r="AM67" s="11">
        <v>141</v>
      </c>
    </row>
    <row r="68" spans="1:39" customFormat="1">
      <c r="A68" t="s">
        <v>59</v>
      </c>
      <c r="B68" s="12">
        <v>0.3629</v>
      </c>
      <c r="C68" s="13">
        <v>0.38819999999999999</v>
      </c>
      <c r="D68" s="13">
        <v>0.3382</v>
      </c>
      <c r="E68" s="13">
        <v>0.44529999999999997</v>
      </c>
      <c r="F68" s="13">
        <v>0.47410000000000002</v>
      </c>
      <c r="G68" s="13">
        <v>0.48780000000000001</v>
      </c>
      <c r="H68" s="13">
        <v>0.371</v>
      </c>
      <c r="I68" s="13">
        <v>0.24579999999999999</v>
      </c>
      <c r="J68" s="13">
        <v>0.2707</v>
      </c>
      <c r="K68" s="13">
        <v>0.34150000000000003</v>
      </c>
      <c r="L68" s="13">
        <v>0.4269</v>
      </c>
      <c r="M68" s="13">
        <v>0.36009999999999998</v>
      </c>
      <c r="N68" s="13">
        <v>0.42580000000000001</v>
      </c>
      <c r="O68" s="13">
        <v>0.25490000000000002</v>
      </c>
      <c r="P68" s="13">
        <v>0.31900000000000001</v>
      </c>
      <c r="Q68" s="13">
        <v>0.3478</v>
      </c>
      <c r="R68" s="13">
        <v>0.36559999999999998</v>
      </c>
      <c r="S68" s="13">
        <v>3.8600000000000002E-2</v>
      </c>
      <c r="T68" s="13">
        <v>7.8700000000000006E-2</v>
      </c>
      <c r="U68" s="13">
        <v>4.1000000000000002E-2</v>
      </c>
      <c r="V68" s="13">
        <v>0.73560000000000003</v>
      </c>
      <c r="W68" s="13">
        <v>0.20330000000000001</v>
      </c>
      <c r="X68" s="13">
        <v>0.63400000000000001</v>
      </c>
      <c r="Y68" s="13">
        <v>0.12130000000000001</v>
      </c>
      <c r="Z68" s="13">
        <v>0.23630000000000001</v>
      </c>
      <c r="AA68" s="13">
        <v>0.41370000000000001</v>
      </c>
      <c r="AB68" s="13">
        <v>0.752</v>
      </c>
      <c r="AC68" s="13">
        <v>8.3999999999999995E-3</v>
      </c>
      <c r="AD68" s="13">
        <v>3.7199999999999997E-2</v>
      </c>
      <c r="AE68" s="13">
        <v>1.3299999999999999E-2</v>
      </c>
      <c r="AF68" s="1" t="s">
        <v>41</v>
      </c>
      <c r="AG68" s="13">
        <v>0.3916</v>
      </c>
      <c r="AH68" s="13">
        <v>0.37819999999999998</v>
      </c>
      <c r="AI68" s="13">
        <v>0.3231</v>
      </c>
      <c r="AJ68" s="13">
        <v>0.29909999999999998</v>
      </c>
      <c r="AK68" s="13">
        <v>0.38169999999999998</v>
      </c>
      <c r="AL68" s="13">
        <v>0.37219999999999998</v>
      </c>
      <c r="AM68" s="14">
        <v>0.3725</v>
      </c>
    </row>
    <row r="69" spans="1:39" customFormat="1">
      <c r="A69" t="s">
        <v>45</v>
      </c>
      <c r="B69" s="10">
        <v>148</v>
      </c>
      <c r="C69" s="1">
        <v>55</v>
      </c>
      <c r="D69" s="1">
        <v>93</v>
      </c>
      <c r="E69" s="1">
        <v>7</v>
      </c>
      <c r="F69" s="1">
        <v>10</v>
      </c>
      <c r="G69" s="1">
        <v>9</v>
      </c>
      <c r="H69" s="1">
        <v>25</v>
      </c>
      <c r="I69" s="1">
        <v>38</v>
      </c>
      <c r="J69" s="1">
        <v>57</v>
      </c>
      <c r="K69" s="1">
        <v>14</v>
      </c>
      <c r="L69" s="1">
        <v>18</v>
      </c>
      <c r="M69" s="1">
        <v>22</v>
      </c>
      <c r="N69" s="1">
        <v>21</v>
      </c>
      <c r="O69" s="1">
        <v>29</v>
      </c>
      <c r="P69" s="1">
        <v>14</v>
      </c>
      <c r="Q69" s="1">
        <v>15</v>
      </c>
      <c r="R69" s="1">
        <v>16</v>
      </c>
      <c r="S69" s="1">
        <v>121</v>
      </c>
      <c r="T69" s="1">
        <v>1</v>
      </c>
      <c r="U69" s="1">
        <v>4</v>
      </c>
      <c r="V69" s="1">
        <v>10</v>
      </c>
      <c r="W69" s="1">
        <v>1</v>
      </c>
      <c r="X69" s="1">
        <v>17</v>
      </c>
      <c r="Y69" s="1">
        <v>111</v>
      </c>
      <c r="Z69" s="1">
        <v>80</v>
      </c>
      <c r="AA69" s="1">
        <v>53</v>
      </c>
      <c r="AB69" s="1">
        <v>8</v>
      </c>
      <c r="AC69" s="1">
        <v>117</v>
      </c>
      <c r="AD69" s="1">
        <v>5</v>
      </c>
      <c r="AE69" s="1">
        <v>2</v>
      </c>
      <c r="AF69" s="1">
        <v>0</v>
      </c>
      <c r="AG69" s="1">
        <v>34</v>
      </c>
      <c r="AH69" s="1">
        <v>51</v>
      </c>
      <c r="AI69" s="1">
        <v>63</v>
      </c>
      <c r="AJ69" s="1">
        <v>23</v>
      </c>
      <c r="AK69" s="1">
        <v>50</v>
      </c>
      <c r="AL69" s="1">
        <v>18</v>
      </c>
      <c r="AM69" s="11">
        <v>57</v>
      </c>
    </row>
    <row r="70" spans="1:39" customFormat="1">
      <c r="A70" t="s">
        <v>59</v>
      </c>
      <c r="B70" s="12">
        <v>0.15609999999999999</v>
      </c>
      <c r="C70" s="13">
        <v>0.1171</v>
      </c>
      <c r="D70" s="13">
        <v>0.19409999999999999</v>
      </c>
      <c r="E70" s="13">
        <v>7.2499999999999995E-2</v>
      </c>
      <c r="F70" s="13">
        <v>7.7399999999999997E-2</v>
      </c>
      <c r="G70" s="13">
        <v>6.9199999999999998E-2</v>
      </c>
      <c r="H70" s="13">
        <v>0.14499999999999999</v>
      </c>
      <c r="I70" s="13">
        <v>0.24329999999999999</v>
      </c>
      <c r="J70" s="13">
        <v>0.23100000000000001</v>
      </c>
      <c r="K70" s="13">
        <v>0.20069999999999999</v>
      </c>
      <c r="L70" s="13">
        <v>0.1454</v>
      </c>
      <c r="M70" s="13">
        <v>0.16669999999999999</v>
      </c>
      <c r="N70" s="13">
        <v>0.13450000000000001</v>
      </c>
      <c r="O70" s="13">
        <v>0.30430000000000001</v>
      </c>
      <c r="P70" s="13">
        <v>0.1515</v>
      </c>
      <c r="Q70" s="13">
        <v>0.1091</v>
      </c>
      <c r="R70" s="13">
        <v>0.10929999999999999</v>
      </c>
      <c r="S70" s="13">
        <v>0.60009999999999997</v>
      </c>
      <c r="T70" s="13">
        <v>8.0999999999999996E-3</v>
      </c>
      <c r="U70" s="13">
        <v>5.9700000000000003E-2</v>
      </c>
      <c r="V70" s="13">
        <v>2.8299999999999999E-2</v>
      </c>
      <c r="W70" s="13">
        <v>4.4499999999999998E-2</v>
      </c>
      <c r="X70" s="13">
        <v>5.16E-2</v>
      </c>
      <c r="Y70" s="13">
        <v>0.26569999999999999</v>
      </c>
      <c r="Z70" s="13">
        <v>0.28520000000000001</v>
      </c>
      <c r="AA70" s="13">
        <v>0.11260000000000001</v>
      </c>
      <c r="AB70" s="13">
        <v>2.18E-2</v>
      </c>
      <c r="AC70" s="13">
        <v>0.68910000000000005</v>
      </c>
      <c r="AD70" s="13">
        <v>3.3599999999999998E-2</v>
      </c>
      <c r="AE70" s="13">
        <v>3.6799999999999999E-2</v>
      </c>
      <c r="AF70" s="1" t="s">
        <v>41</v>
      </c>
      <c r="AG70" s="13">
        <v>0.13639999999999999</v>
      </c>
      <c r="AH70" s="13">
        <v>0.1361</v>
      </c>
      <c r="AI70" s="13">
        <v>0.1943</v>
      </c>
      <c r="AJ70" s="13">
        <v>0.14299999999999999</v>
      </c>
      <c r="AK70" s="13">
        <v>0.16889999999999999</v>
      </c>
      <c r="AL70" s="13">
        <v>0.161</v>
      </c>
      <c r="AM70" s="14">
        <v>0.1502</v>
      </c>
    </row>
    <row r="71" spans="1:39" customFormat="1">
      <c r="A71" t="s">
        <v>46</v>
      </c>
      <c r="B71" s="10">
        <v>271</v>
      </c>
      <c r="C71" s="1">
        <v>130</v>
      </c>
      <c r="D71" s="1">
        <v>142</v>
      </c>
      <c r="E71" s="1">
        <v>21</v>
      </c>
      <c r="F71" s="1">
        <v>36</v>
      </c>
      <c r="G71" s="1">
        <v>42</v>
      </c>
      <c r="H71" s="1">
        <v>54</v>
      </c>
      <c r="I71" s="1">
        <v>51</v>
      </c>
      <c r="J71" s="1">
        <v>67</v>
      </c>
      <c r="K71" s="1">
        <v>13</v>
      </c>
      <c r="L71" s="1">
        <v>25</v>
      </c>
      <c r="M71" s="1">
        <v>32</v>
      </c>
      <c r="N71" s="1">
        <v>33</v>
      </c>
      <c r="O71" s="1">
        <v>26</v>
      </c>
      <c r="P71" s="1">
        <v>28</v>
      </c>
      <c r="Q71" s="1">
        <v>50</v>
      </c>
      <c r="R71" s="1">
        <v>65</v>
      </c>
      <c r="S71" s="1">
        <v>38</v>
      </c>
      <c r="T71" s="1">
        <v>133</v>
      </c>
      <c r="U71" s="1">
        <v>23</v>
      </c>
      <c r="V71" s="1">
        <v>41</v>
      </c>
      <c r="W71" s="1">
        <v>3</v>
      </c>
      <c r="X71" s="1">
        <v>57</v>
      </c>
      <c r="Y71" s="1">
        <v>166</v>
      </c>
      <c r="Z71" s="1">
        <v>82</v>
      </c>
      <c r="AA71" s="1">
        <v>146</v>
      </c>
      <c r="AB71" s="1">
        <v>42</v>
      </c>
      <c r="AC71" s="1">
        <v>24</v>
      </c>
      <c r="AD71" s="1">
        <v>152</v>
      </c>
      <c r="AE71" s="1">
        <v>6</v>
      </c>
      <c r="AF71" s="1">
        <v>0</v>
      </c>
      <c r="AG71" s="1">
        <v>59</v>
      </c>
      <c r="AH71" s="1">
        <v>123</v>
      </c>
      <c r="AI71" s="1">
        <v>90</v>
      </c>
      <c r="AJ71" s="1">
        <v>56</v>
      </c>
      <c r="AK71" s="1">
        <v>82</v>
      </c>
      <c r="AL71" s="1">
        <v>34</v>
      </c>
      <c r="AM71" s="11">
        <v>99</v>
      </c>
    </row>
    <row r="72" spans="1:39" customFormat="1">
      <c r="A72" t="s">
        <v>59</v>
      </c>
      <c r="B72" s="12">
        <v>0.28620000000000001</v>
      </c>
      <c r="C72" s="13">
        <v>0.27700000000000002</v>
      </c>
      <c r="D72" s="13">
        <v>0.29530000000000001</v>
      </c>
      <c r="E72" s="13">
        <v>0.22170000000000001</v>
      </c>
      <c r="F72" s="13">
        <v>0.26679999999999998</v>
      </c>
      <c r="G72" s="13">
        <v>0.30420000000000003</v>
      </c>
      <c r="H72" s="15">
        <v>0.31</v>
      </c>
      <c r="I72" s="13">
        <v>0.32329999999999998</v>
      </c>
      <c r="J72" s="13">
        <v>0.2712</v>
      </c>
      <c r="K72" s="13">
        <v>0.1918</v>
      </c>
      <c r="L72" s="13">
        <v>0.19589999999999999</v>
      </c>
      <c r="M72" s="13">
        <v>0.24379999999999999</v>
      </c>
      <c r="N72" s="13">
        <v>0.21360000000000001</v>
      </c>
      <c r="O72" s="13">
        <v>0.2777</v>
      </c>
      <c r="P72" s="13">
        <v>0.30869999999999997</v>
      </c>
      <c r="Q72" s="13">
        <v>0.36070000000000002</v>
      </c>
      <c r="R72" s="13">
        <v>0.44419999999999998</v>
      </c>
      <c r="S72" s="13">
        <v>0.18629999999999999</v>
      </c>
      <c r="T72" s="13">
        <v>0.90049999999999997</v>
      </c>
      <c r="U72" s="13">
        <v>0.30840000000000001</v>
      </c>
      <c r="V72" s="13">
        <v>0.1138</v>
      </c>
      <c r="W72" s="13">
        <v>0.23780000000000001</v>
      </c>
      <c r="X72" s="13">
        <v>0.17829999999999999</v>
      </c>
      <c r="Y72" s="13">
        <v>0.39810000000000001</v>
      </c>
      <c r="Z72" s="13">
        <v>0.29099999999999998</v>
      </c>
      <c r="AA72" s="13">
        <v>0.31169999999999998</v>
      </c>
      <c r="AB72" s="13">
        <v>0.114</v>
      </c>
      <c r="AC72" s="13">
        <v>0.14419999999999999</v>
      </c>
      <c r="AD72" s="13">
        <v>0.92820000000000003</v>
      </c>
      <c r="AE72" s="13">
        <v>0.1157</v>
      </c>
      <c r="AF72" s="1" t="s">
        <v>41</v>
      </c>
      <c r="AG72" s="13">
        <v>0.23599999999999999</v>
      </c>
      <c r="AH72" s="13">
        <v>0.32700000000000001</v>
      </c>
      <c r="AI72" s="13">
        <v>0.27779999999999999</v>
      </c>
      <c r="AJ72" s="13">
        <v>0.34939999999999999</v>
      </c>
      <c r="AK72" s="15">
        <v>0.28000000000000003</v>
      </c>
      <c r="AL72" s="13">
        <v>0.29949999999999999</v>
      </c>
      <c r="AM72" s="14">
        <v>0.26040000000000002</v>
      </c>
    </row>
    <row r="73" spans="1:39" customFormat="1">
      <c r="A73" t="s">
        <v>47</v>
      </c>
      <c r="B73" s="10">
        <v>59</v>
      </c>
      <c r="C73" s="1">
        <v>28</v>
      </c>
      <c r="D73" s="1">
        <v>30</v>
      </c>
      <c r="E73" s="1">
        <v>9</v>
      </c>
      <c r="F73" s="1">
        <v>7</v>
      </c>
      <c r="G73" s="1">
        <v>4</v>
      </c>
      <c r="H73" s="1">
        <v>7</v>
      </c>
      <c r="I73" s="1">
        <v>7</v>
      </c>
      <c r="J73" s="1">
        <v>25</v>
      </c>
      <c r="K73" s="1">
        <v>5</v>
      </c>
      <c r="L73" s="1">
        <v>9</v>
      </c>
      <c r="M73" s="1">
        <v>6</v>
      </c>
      <c r="N73" s="1">
        <v>12</v>
      </c>
      <c r="O73" s="1">
        <v>10</v>
      </c>
      <c r="P73" s="1">
        <v>7</v>
      </c>
      <c r="Q73" s="1">
        <v>9</v>
      </c>
      <c r="R73" s="1">
        <v>0</v>
      </c>
      <c r="S73" s="1">
        <v>8</v>
      </c>
      <c r="T73" s="1">
        <v>1</v>
      </c>
      <c r="U73" s="1">
        <v>35</v>
      </c>
      <c r="V73" s="1">
        <v>6</v>
      </c>
      <c r="W73" s="1">
        <v>1</v>
      </c>
      <c r="X73" s="1">
        <v>6</v>
      </c>
      <c r="Y73" s="1">
        <v>39</v>
      </c>
      <c r="Z73" s="1">
        <v>11</v>
      </c>
      <c r="AA73" s="1">
        <v>30</v>
      </c>
      <c r="AB73" s="1">
        <v>3</v>
      </c>
      <c r="AC73" s="1">
        <v>4</v>
      </c>
      <c r="AD73" s="1">
        <v>0</v>
      </c>
      <c r="AE73" s="1">
        <v>39</v>
      </c>
      <c r="AF73" s="1">
        <v>3</v>
      </c>
      <c r="AG73" s="1">
        <v>13</v>
      </c>
      <c r="AH73" s="1">
        <v>22</v>
      </c>
      <c r="AI73" s="1">
        <v>24</v>
      </c>
      <c r="AJ73" s="1">
        <v>11</v>
      </c>
      <c r="AK73" s="1">
        <v>19</v>
      </c>
      <c r="AL73" s="1">
        <v>3</v>
      </c>
      <c r="AM73" s="11">
        <v>26</v>
      </c>
    </row>
    <row r="74" spans="1:39" customFormat="1">
      <c r="A74" t="s">
        <v>59</v>
      </c>
      <c r="B74" s="12">
        <v>6.1899999999999997E-2</v>
      </c>
      <c r="C74" s="13">
        <v>6.0499999999999998E-2</v>
      </c>
      <c r="D74" s="13">
        <v>6.3299999999999995E-2</v>
      </c>
      <c r="E74" s="13">
        <v>9.3899999999999997E-2</v>
      </c>
      <c r="F74" s="13">
        <v>5.4300000000000001E-2</v>
      </c>
      <c r="G74" s="13">
        <v>2.92E-2</v>
      </c>
      <c r="H74" s="13">
        <v>3.6999999999999998E-2</v>
      </c>
      <c r="I74" s="13">
        <v>4.3999999999999997E-2</v>
      </c>
      <c r="J74" s="13">
        <v>0.1009</v>
      </c>
      <c r="K74" s="13">
        <v>7.3899999999999993E-2</v>
      </c>
      <c r="L74" s="13">
        <v>7.1400000000000005E-2</v>
      </c>
      <c r="M74" s="13">
        <v>4.8099999999999997E-2</v>
      </c>
      <c r="N74" s="13">
        <v>8.0100000000000005E-2</v>
      </c>
      <c r="O74" s="13">
        <v>0.1046</v>
      </c>
      <c r="P74" s="13">
        <v>8.2100000000000006E-2</v>
      </c>
      <c r="Q74" s="13">
        <v>6.3299999999999995E-2</v>
      </c>
      <c r="R74" s="1" t="s">
        <v>41</v>
      </c>
      <c r="S74" s="13">
        <v>3.78E-2</v>
      </c>
      <c r="T74" s="13">
        <v>6.3E-3</v>
      </c>
      <c r="U74" s="13">
        <v>0.47920000000000001</v>
      </c>
      <c r="V74" s="13">
        <v>1.5100000000000001E-2</v>
      </c>
      <c r="W74" s="13">
        <v>4.6100000000000002E-2</v>
      </c>
      <c r="X74" s="13">
        <v>1.7100000000000001E-2</v>
      </c>
      <c r="Y74" s="13">
        <v>9.3299999999999994E-2</v>
      </c>
      <c r="Z74" s="13">
        <v>3.78E-2</v>
      </c>
      <c r="AA74" s="13">
        <v>6.4500000000000002E-2</v>
      </c>
      <c r="AB74" s="13">
        <v>8.2000000000000007E-3</v>
      </c>
      <c r="AC74" s="13">
        <v>2.4400000000000002E-2</v>
      </c>
      <c r="AD74" s="13">
        <v>8.9999999999999998E-4</v>
      </c>
      <c r="AE74" s="13">
        <v>0.74750000000000005</v>
      </c>
      <c r="AF74" s="13">
        <v>0.22989999999999999</v>
      </c>
      <c r="AG74" s="13">
        <v>5.1900000000000002E-2</v>
      </c>
      <c r="AH74" s="13">
        <v>5.8200000000000002E-2</v>
      </c>
      <c r="AI74" s="13">
        <v>7.3800000000000004E-2</v>
      </c>
      <c r="AJ74" s="13">
        <v>6.7699999999999996E-2</v>
      </c>
      <c r="AK74" s="13">
        <v>6.4399999999999999E-2</v>
      </c>
      <c r="AL74" s="13">
        <v>2.18E-2</v>
      </c>
      <c r="AM74" s="14">
        <v>6.9699999999999998E-2</v>
      </c>
    </row>
    <row r="75" spans="1:39" customFormat="1">
      <c r="A75" t="s">
        <v>48</v>
      </c>
      <c r="B75" s="10">
        <v>10</v>
      </c>
      <c r="C75" s="1">
        <v>2</v>
      </c>
      <c r="D75" s="1">
        <v>8</v>
      </c>
      <c r="E75" s="1">
        <v>0</v>
      </c>
      <c r="F75" s="1">
        <v>2</v>
      </c>
      <c r="G75" s="1">
        <v>1</v>
      </c>
      <c r="H75" s="1">
        <v>4</v>
      </c>
      <c r="I75" s="1">
        <v>0</v>
      </c>
      <c r="J75" s="1">
        <v>3</v>
      </c>
      <c r="K75" s="1">
        <v>0</v>
      </c>
      <c r="L75" s="1">
        <v>2</v>
      </c>
      <c r="M75" s="1">
        <v>2</v>
      </c>
      <c r="N75" s="1">
        <v>1</v>
      </c>
      <c r="O75" s="1">
        <v>0</v>
      </c>
      <c r="P75" s="1">
        <v>3</v>
      </c>
      <c r="Q75" s="1">
        <v>2</v>
      </c>
      <c r="R75" s="1">
        <v>0</v>
      </c>
      <c r="S75" s="1">
        <v>0</v>
      </c>
      <c r="T75" s="1">
        <v>0</v>
      </c>
      <c r="U75" s="1">
        <v>0</v>
      </c>
      <c r="V75" s="1">
        <v>4</v>
      </c>
      <c r="W75" s="1">
        <v>2</v>
      </c>
      <c r="X75" s="1">
        <v>6</v>
      </c>
      <c r="Y75" s="1">
        <v>2</v>
      </c>
      <c r="Z75" s="1">
        <v>0</v>
      </c>
      <c r="AA75" s="1">
        <v>9</v>
      </c>
      <c r="AB75" s="1">
        <v>5</v>
      </c>
      <c r="AC75" s="1">
        <v>0</v>
      </c>
      <c r="AD75" s="1">
        <v>0</v>
      </c>
      <c r="AE75" s="1">
        <v>0</v>
      </c>
      <c r="AF75" s="1">
        <v>5</v>
      </c>
      <c r="AG75" s="1">
        <v>4</v>
      </c>
      <c r="AH75" s="1">
        <v>2</v>
      </c>
      <c r="AI75" s="1">
        <v>4</v>
      </c>
      <c r="AJ75" s="1">
        <v>0</v>
      </c>
      <c r="AK75" s="1">
        <v>3</v>
      </c>
      <c r="AL75" s="1">
        <v>0</v>
      </c>
      <c r="AM75" s="11">
        <v>7</v>
      </c>
    </row>
    <row r="76" spans="1:39" customFormat="1">
      <c r="A76" t="s">
        <v>59</v>
      </c>
      <c r="B76" s="12">
        <v>1.06E-2</v>
      </c>
      <c r="C76" s="13">
        <v>4.7999999999999996E-3</v>
      </c>
      <c r="D76" s="13">
        <v>1.6199999999999999E-2</v>
      </c>
      <c r="E76" s="1" t="s">
        <v>41</v>
      </c>
      <c r="F76" s="13">
        <v>1.1599999999999999E-2</v>
      </c>
      <c r="G76" s="13">
        <v>7.1000000000000004E-3</v>
      </c>
      <c r="H76" s="13">
        <v>2.3800000000000002E-2</v>
      </c>
      <c r="I76" s="13">
        <v>1.6000000000000001E-3</v>
      </c>
      <c r="J76" s="13">
        <v>1.23E-2</v>
      </c>
      <c r="K76" s="1" t="s">
        <v>41</v>
      </c>
      <c r="L76" s="13">
        <v>1.6299999999999999E-2</v>
      </c>
      <c r="M76" s="13">
        <v>1.24E-2</v>
      </c>
      <c r="N76" s="13">
        <v>6.3E-3</v>
      </c>
      <c r="O76" s="1" t="s">
        <v>41</v>
      </c>
      <c r="P76" s="13">
        <v>3.3700000000000001E-2</v>
      </c>
      <c r="Q76" s="13">
        <v>1.49E-2</v>
      </c>
      <c r="R76" s="13">
        <v>1.8E-3</v>
      </c>
      <c r="S76" s="1" t="s">
        <v>41</v>
      </c>
      <c r="T76" s="1" t="s">
        <v>41</v>
      </c>
      <c r="U76" s="1" t="s">
        <v>41</v>
      </c>
      <c r="V76" s="13">
        <v>1.06E-2</v>
      </c>
      <c r="W76" s="13">
        <v>0.13830000000000001</v>
      </c>
      <c r="X76" s="13">
        <v>1.9900000000000001E-2</v>
      </c>
      <c r="Y76" s="13">
        <v>3.7000000000000002E-3</v>
      </c>
      <c r="Z76" s="1" t="s">
        <v>41</v>
      </c>
      <c r="AA76" s="13">
        <v>1.8700000000000001E-2</v>
      </c>
      <c r="AB76" s="13">
        <v>1.29E-2</v>
      </c>
      <c r="AC76" s="1" t="s">
        <v>41</v>
      </c>
      <c r="AD76" s="1" t="s">
        <v>41</v>
      </c>
      <c r="AE76" s="1" t="s">
        <v>41</v>
      </c>
      <c r="AF76" s="13">
        <v>0.36009999999999998</v>
      </c>
      <c r="AG76" s="13">
        <v>1.72E-2</v>
      </c>
      <c r="AH76" s="13">
        <v>4.7999999999999996E-3</v>
      </c>
      <c r="AI76" s="13">
        <v>1.2200000000000001E-2</v>
      </c>
      <c r="AJ76" s="13">
        <v>1.6000000000000001E-3</v>
      </c>
      <c r="AK76" s="13">
        <v>1.04E-2</v>
      </c>
      <c r="AL76" s="1" t="s">
        <v>41</v>
      </c>
      <c r="AM76" s="14">
        <v>1.77E-2</v>
      </c>
    </row>
    <row r="77" spans="1:39" customFormat="1">
      <c r="A77" t="s">
        <v>49</v>
      </c>
      <c r="B77" s="10">
        <v>16</v>
      </c>
      <c r="C77" s="1">
        <v>1</v>
      </c>
      <c r="D77" s="1">
        <v>15</v>
      </c>
      <c r="E77" s="1">
        <v>0</v>
      </c>
      <c r="F77" s="1">
        <v>0</v>
      </c>
      <c r="G77" s="1">
        <v>0</v>
      </c>
      <c r="H77" s="1">
        <v>6</v>
      </c>
      <c r="I77" s="1">
        <v>3</v>
      </c>
      <c r="J77" s="1">
        <v>8</v>
      </c>
      <c r="K77" s="1">
        <v>0</v>
      </c>
      <c r="L77" s="1">
        <v>4</v>
      </c>
      <c r="M77" s="1">
        <v>3</v>
      </c>
      <c r="N77" s="1">
        <v>2</v>
      </c>
      <c r="O77" s="1">
        <v>1</v>
      </c>
      <c r="P77" s="1">
        <v>0</v>
      </c>
      <c r="Q77" s="1">
        <v>2</v>
      </c>
      <c r="R77" s="1">
        <v>4</v>
      </c>
      <c r="S77" s="1">
        <v>13</v>
      </c>
      <c r="T77" s="1">
        <v>0</v>
      </c>
      <c r="U77" s="1">
        <v>0</v>
      </c>
      <c r="V77" s="1">
        <v>1</v>
      </c>
      <c r="W77" s="1">
        <v>1</v>
      </c>
      <c r="X77" s="1">
        <v>1</v>
      </c>
      <c r="Y77" s="1">
        <v>11</v>
      </c>
      <c r="Z77" s="1">
        <v>15</v>
      </c>
      <c r="AA77" s="1">
        <v>0</v>
      </c>
      <c r="AB77" s="1">
        <v>1</v>
      </c>
      <c r="AC77" s="1">
        <v>9</v>
      </c>
      <c r="AD77" s="1">
        <v>0</v>
      </c>
      <c r="AE77" s="1">
        <v>0</v>
      </c>
      <c r="AF77" s="1">
        <v>4</v>
      </c>
      <c r="AG77" s="1">
        <v>8</v>
      </c>
      <c r="AH77" s="1">
        <v>5</v>
      </c>
      <c r="AI77" s="1">
        <v>4</v>
      </c>
      <c r="AJ77" s="1">
        <v>4</v>
      </c>
      <c r="AK77" s="1">
        <v>4</v>
      </c>
      <c r="AL77" s="1">
        <v>0</v>
      </c>
      <c r="AM77" s="11">
        <v>8</v>
      </c>
    </row>
    <row r="78" spans="1:39" customFormat="1">
      <c r="A78" t="s">
        <v>59</v>
      </c>
      <c r="B78" s="12">
        <v>1.72E-2</v>
      </c>
      <c r="C78" s="13">
        <v>3.0999999999999999E-3</v>
      </c>
      <c r="D78" s="13">
        <v>3.1E-2</v>
      </c>
      <c r="E78" s="1" t="s">
        <v>41</v>
      </c>
      <c r="F78" s="1" t="s">
        <v>41</v>
      </c>
      <c r="G78" s="1" t="s">
        <v>41</v>
      </c>
      <c r="H78" s="13">
        <v>3.2300000000000002E-2</v>
      </c>
      <c r="I78" s="13">
        <v>1.5900000000000001E-2</v>
      </c>
      <c r="J78" s="13">
        <v>3.2800000000000003E-2</v>
      </c>
      <c r="K78" s="1" t="s">
        <v>41</v>
      </c>
      <c r="L78" s="13">
        <v>3.0800000000000001E-2</v>
      </c>
      <c r="M78" s="13">
        <v>2.58E-2</v>
      </c>
      <c r="N78" s="13">
        <v>1.0999999999999999E-2</v>
      </c>
      <c r="O78" s="13">
        <v>1.3100000000000001E-2</v>
      </c>
      <c r="P78" s="13">
        <v>3.7000000000000002E-3</v>
      </c>
      <c r="Q78" s="13">
        <v>1.0999999999999999E-2</v>
      </c>
      <c r="R78" s="13">
        <v>2.9499999999999998E-2</v>
      </c>
      <c r="S78" s="13">
        <v>6.5500000000000003E-2</v>
      </c>
      <c r="T78" s="1" t="s">
        <v>41</v>
      </c>
      <c r="U78" s="1" t="s">
        <v>41</v>
      </c>
      <c r="V78" s="13">
        <v>3.3999999999999998E-3</v>
      </c>
      <c r="W78" s="13">
        <v>7.6499999999999999E-2</v>
      </c>
      <c r="X78" s="13">
        <v>3.8E-3</v>
      </c>
      <c r="Y78" s="13">
        <v>2.5899999999999999E-2</v>
      </c>
      <c r="Z78" s="13">
        <v>5.4100000000000002E-2</v>
      </c>
      <c r="AA78" s="1" t="s">
        <v>41</v>
      </c>
      <c r="AB78" s="13">
        <v>3.3999999999999998E-3</v>
      </c>
      <c r="AC78" s="13">
        <v>5.4699999999999999E-2</v>
      </c>
      <c r="AD78" s="1" t="s">
        <v>41</v>
      </c>
      <c r="AE78" s="1" t="s">
        <v>41</v>
      </c>
      <c r="AF78" s="13">
        <v>0.29220000000000002</v>
      </c>
      <c r="AG78" s="13">
        <v>3.04E-2</v>
      </c>
      <c r="AH78" s="13">
        <v>1.2200000000000001E-2</v>
      </c>
      <c r="AI78" s="13">
        <v>1.2800000000000001E-2</v>
      </c>
      <c r="AJ78" s="13">
        <v>2.2200000000000001E-2</v>
      </c>
      <c r="AK78" s="13">
        <v>1.47E-2</v>
      </c>
      <c r="AL78" s="1" t="s">
        <v>41</v>
      </c>
      <c r="AM78" s="14">
        <v>2.23E-2</v>
      </c>
    </row>
    <row r="79" spans="1:39" customFormat="1">
      <c r="A79" t="s">
        <v>50</v>
      </c>
      <c r="B79" s="10">
        <v>6</v>
      </c>
      <c r="C79" s="1">
        <v>3</v>
      </c>
      <c r="D79" s="1">
        <v>3</v>
      </c>
      <c r="E79" s="1">
        <v>1</v>
      </c>
      <c r="F79" s="1">
        <v>0</v>
      </c>
      <c r="G79" s="1">
        <v>0</v>
      </c>
      <c r="H79" s="1">
        <v>0</v>
      </c>
      <c r="I79" s="1">
        <v>1</v>
      </c>
      <c r="J79" s="1">
        <v>4</v>
      </c>
      <c r="K79" s="1">
        <v>1</v>
      </c>
      <c r="L79" s="1">
        <v>1</v>
      </c>
      <c r="M79" s="1">
        <v>1</v>
      </c>
      <c r="N79" s="1">
        <v>2</v>
      </c>
      <c r="O79" s="1">
        <v>0</v>
      </c>
      <c r="P79" s="1">
        <v>0</v>
      </c>
      <c r="Q79" s="1">
        <v>1</v>
      </c>
      <c r="R79" s="1">
        <v>0</v>
      </c>
      <c r="S79" s="1">
        <v>0</v>
      </c>
      <c r="T79" s="1">
        <v>1</v>
      </c>
      <c r="U79" s="1">
        <v>0</v>
      </c>
      <c r="V79" s="1">
        <v>3</v>
      </c>
      <c r="W79" s="1">
        <v>1</v>
      </c>
      <c r="X79" s="1">
        <v>5</v>
      </c>
      <c r="Y79" s="1">
        <v>0</v>
      </c>
      <c r="Z79" s="1">
        <v>4</v>
      </c>
      <c r="AA79" s="1">
        <v>2</v>
      </c>
      <c r="AB79" s="1">
        <v>5</v>
      </c>
      <c r="AC79" s="1">
        <v>0</v>
      </c>
      <c r="AD79" s="1">
        <v>0</v>
      </c>
      <c r="AE79" s="1">
        <v>0</v>
      </c>
      <c r="AF79" s="1">
        <v>1</v>
      </c>
      <c r="AG79" s="1">
        <v>2</v>
      </c>
      <c r="AH79" s="1">
        <v>3</v>
      </c>
      <c r="AI79" s="1">
        <v>1</v>
      </c>
      <c r="AJ79" s="1">
        <v>2</v>
      </c>
      <c r="AK79" s="1">
        <v>1</v>
      </c>
      <c r="AL79" s="1">
        <v>1</v>
      </c>
      <c r="AM79" s="11">
        <v>2</v>
      </c>
    </row>
    <row r="80" spans="1:39" customFormat="1">
      <c r="A80" t="s">
        <v>59</v>
      </c>
      <c r="B80" s="12">
        <v>6.7000000000000002E-3</v>
      </c>
      <c r="C80" s="13">
        <v>6.3E-3</v>
      </c>
      <c r="D80" s="13">
        <v>7.1999999999999998E-3</v>
      </c>
      <c r="E80" s="13">
        <v>1.1900000000000001E-2</v>
      </c>
      <c r="F80" s="1" t="s">
        <v>41</v>
      </c>
      <c r="G80" s="1" t="s">
        <v>41</v>
      </c>
      <c r="H80" s="1" t="s">
        <v>41</v>
      </c>
      <c r="I80" s="13">
        <v>7.1999999999999998E-3</v>
      </c>
      <c r="J80" s="13">
        <v>1.66E-2</v>
      </c>
      <c r="K80" s="13">
        <v>1.6299999999999999E-2</v>
      </c>
      <c r="L80" s="13">
        <v>9.5999999999999992E-3</v>
      </c>
      <c r="M80" s="13">
        <v>8.6E-3</v>
      </c>
      <c r="N80" s="13">
        <v>1.4500000000000001E-2</v>
      </c>
      <c r="O80" s="1" t="s">
        <v>41</v>
      </c>
      <c r="P80" s="1" t="s">
        <v>41</v>
      </c>
      <c r="Q80" s="13">
        <v>5.0000000000000001E-3</v>
      </c>
      <c r="R80" s="1" t="s">
        <v>41</v>
      </c>
      <c r="S80" s="1" t="s">
        <v>41</v>
      </c>
      <c r="T80" s="13">
        <v>4.5999999999999999E-3</v>
      </c>
      <c r="U80" s="1" t="s">
        <v>41</v>
      </c>
      <c r="V80" s="13">
        <v>9.2999999999999992E-3</v>
      </c>
      <c r="W80" s="13">
        <v>8.8999999999999996E-2</v>
      </c>
      <c r="X80" s="13">
        <v>1.6299999999999999E-2</v>
      </c>
      <c r="Y80" s="1" t="s">
        <v>41</v>
      </c>
      <c r="Z80" s="13">
        <v>1.2500000000000001E-2</v>
      </c>
      <c r="AA80" s="13">
        <v>3.7000000000000002E-3</v>
      </c>
      <c r="AB80" s="13">
        <v>1.43E-2</v>
      </c>
      <c r="AC80" s="1" t="s">
        <v>41</v>
      </c>
      <c r="AD80" s="1" t="s">
        <v>41</v>
      </c>
      <c r="AE80" s="1" t="s">
        <v>41</v>
      </c>
      <c r="AF80" s="13">
        <v>7.9000000000000001E-2</v>
      </c>
      <c r="AG80" s="13">
        <v>8.8000000000000005E-3</v>
      </c>
      <c r="AH80" s="13">
        <v>8.2000000000000007E-3</v>
      </c>
      <c r="AI80" s="13">
        <v>3.5000000000000001E-3</v>
      </c>
      <c r="AJ80" s="13">
        <v>1.3899999999999999E-2</v>
      </c>
      <c r="AK80" s="13">
        <v>2.3E-3</v>
      </c>
      <c r="AL80" s="13">
        <v>9.7999999999999997E-3</v>
      </c>
      <c r="AM80" s="14">
        <v>6.1999999999999998E-3</v>
      </c>
    </row>
    <row r="81" spans="1:44">
      <c r="A81" t="s">
        <v>51</v>
      </c>
      <c r="B81" s="10">
        <v>91</v>
      </c>
      <c r="C81" s="1">
        <v>64</v>
      </c>
      <c r="D81" s="1">
        <v>26</v>
      </c>
      <c r="E81" s="1">
        <v>14</v>
      </c>
      <c r="F81" s="1">
        <v>15</v>
      </c>
      <c r="G81" s="1">
        <v>14</v>
      </c>
      <c r="H81" s="1">
        <v>14</v>
      </c>
      <c r="I81" s="1">
        <v>19</v>
      </c>
      <c r="J81" s="1">
        <v>15</v>
      </c>
      <c r="K81" s="1">
        <v>12</v>
      </c>
      <c r="L81" s="1">
        <v>12</v>
      </c>
      <c r="M81" s="1">
        <v>18</v>
      </c>
      <c r="N81" s="1">
        <v>17</v>
      </c>
      <c r="O81" s="1">
        <v>4</v>
      </c>
      <c r="P81" s="1">
        <v>9</v>
      </c>
      <c r="Q81" s="1">
        <v>10</v>
      </c>
      <c r="R81" s="1">
        <v>7</v>
      </c>
      <c r="S81" s="1">
        <v>14</v>
      </c>
      <c r="T81" s="1">
        <v>0</v>
      </c>
      <c r="U81" s="1">
        <v>8</v>
      </c>
      <c r="V81" s="1">
        <v>31</v>
      </c>
      <c r="W81" s="1">
        <v>2</v>
      </c>
      <c r="X81" s="1">
        <v>25</v>
      </c>
      <c r="Y81" s="1">
        <v>37</v>
      </c>
      <c r="Z81" s="1">
        <v>22</v>
      </c>
      <c r="AA81" s="1">
        <v>35</v>
      </c>
      <c r="AB81" s="1">
        <v>27</v>
      </c>
      <c r="AC81" s="1">
        <v>13</v>
      </c>
      <c r="AD81" s="1">
        <v>0</v>
      </c>
      <c r="AE81" s="1">
        <v>5</v>
      </c>
      <c r="AF81" s="1">
        <v>1</v>
      </c>
      <c r="AG81" s="1">
        <v>30</v>
      </c>
      <c r="AH81" s="1">
        <v>28</v>
      </c>
      <c r="AI81" s="1">
        <v>32</v>
      </c>
      <c r="AJ81" s="1">
        <v>15</v>
      </c>
      <c r="AK81" s="1">
        <v>23</v>
      </c>
      <c r="AL81" s="1">
        <v>15</v>
      </c>
      <c r="AM81" s="11">
        <v>37</v>
      </c>
      <c r="AR81"/>
    </row>
    <row r="82" spans="1:44">
      <c r="A82" t="s">
        <v>59</v>
      </c>
      <c r="B82" s="12">
        <v>9.5600000000000004E-2</v>
      </c>
      <c r="C82" s="13">
        <v>0.13739999999999999</v>
      </c>
      <c r="D82" s="13">
        <v>5.4699999999999999E-2</v>
      </c>
      <c r="E82" s="13">
        <v>0.14810000000000001</v>
      </c>
      <c r="F82" s="13">
        <v>0.1086</v>
      </c>
      <c r="G82" s="13">
        <v>0.10249999999999999</v>
      </c>
      <c r="H82" s="13">
        <v>8.09E-2</v>
      </c>
      <c r="I82" s="13">
        <v>0.11890000000000001</v>
      </c>
      <c r="J82" s="13">
        <v>6.0100000000000001E-2</v>
      </c>
      <c r="K82" s="13">
        <v>0.1759</v>
      </c>
      <c r="L82" s="13">
        <v>9.8900000000000002E-2</v>
      </c>
      <c r="M82" s="13">
        <v>0.13450000000000001</v>
      </c>
      <c r="N82" s="13">
        <v>0.1142</v>
      </c>
      <c r="O82" s="13">
        <v>4.5400000000000003E-2</v>
      </c>
      <c r="P82" s="13">
        <v>0.1014</v>
      </c>
      <c r="Q82" s="13">
        <v>7.4700000000000003E-2</v>
      </c>
      <c r="R82" s="13">
        <v>4.87E-2</v>
      </c>
      <c r="S82" s="13">
        <v>7.17E-2</v>
      </c>
      <c r="T82" s="13">
        <v>1.8E-3</v>
      </c>
      <c r="U82" s="13">
        <v>0.1116</v>
      </c>
      <c r="V82" s="13">
        <v>8.3799999999999999E-2</v>
      </c>
      <c r="W82" s="13">
        <v>0.16439999999999999</v>
      </c>
      <c r="X82" s="13">
        <v>7.5999999999999998E-2</v>
      </c>
      <c r="Y82" s="13">
        <v>8.9800000000000005E-2</v>
      </c>
      <c r="Z82" s="13">
        <v>7.9799999999999996E-2</v>
      </c>
      <c r="AA82" s="13">
        <v>7.4999999999999997E-2</v>
      </c>
      <c r="AB82" s="13">
        <v>7.3499999999999996E-2</v>
      </c>
      <c r="AC82" s="13">
        <v>7.9100000000000004E-2</v>
      </c>
      <c r="AD82" s="1" t="s">
        <v>41</v>
      </c>
      <c r="AE82" s="13">
        <v>8.6800000000000002E-2</v>
      </c>
      <c r="AF82" s="13">
        <v>3.8800000000000001E-2</v>
      </c>
      <c r="AG82" s="13">
        <v>0.1212</v>
      </c>
      <c r="AH82" s="13">
        <v>7.4899999999999994E-2</v>
      </c>
      <c r="AI82" s="13">
        <v>9.9699999999999997E-2</v>
      </c>
      <c r="AJ82" s="13">
        <v>9.6199999999999994E-2</v>
      </c>
      <c r="AK82" s="13">
        <v>7.7499999999999999E-2</v>
      </c>
      <c r="AL82" s="13">
        <v>0.13020000000000001</v>
      </c>
      <c r="AM82" s="14">
        <v>9.8699999999999996E-2</v>
      </c>
      <c r="AR82"/>
    </row>
    <row r="83" spans="1:44">
      <c r="A83" t="s">
        <v>52</v>
      </c>
      <c r="B83" s="10">
        <v>3</v>
      </c>
      <c r="C83" s="1">
        <v>3</v>
      </c>
      <c r="D83" s="1">
        <v>0</v>
      </c>
      <c r="E83" s="1">
        <v>1</v>
      </c>
      <c r="F83" s="1">
        <v>1</v>
      </c>
      <c r="G83" s="1">
        <v>0</v>
      </c>
      <c r="H83" s="1">
        <v>0</v>
      </c>
      <c r="I83" s="1">
        <v>0</v>
      </c>
      <c r="J83" s="1">
        <v>1</v>
      </c>
      <c r="K83" s="1">
        <v>0</v>
      </c>
      <c r="L83" s="1">
        <v>1</v>
      </c>
      <c r="M83" s="1">
        <v>0</v>
      </c>
      <c r="N83" s="1">
        <v>0</v>
      </c>
      <c r="O83" s="1">
        <v>0</v>
      </c>
      <c r="P83" s="1">
        <v>0</v>
      </c>
      <c r="Q83" s="1">
        <v>2</v>
      </c>
      <c r="R83" s="1">
        <v>0</v>
      </c>
      <c r="S83" s="1">
        <v>0</v>
      </c>
      <c r="T83" s="1">
        <v>0</v>
      </c>
      <c r="U83" s="1">
        <v>0</v>
      </c>
      <c r="V83" s="1">
        <v>0</v>
      </c>
      <c r="W83" s="1">
        <v>0</v>
      </c>
      <c r="X83" s="1">
        <v>1</v>
      </c>
      <c r="Y83" s="1">
        <v>1</v>
      </c>
      <c r="Z83" s="1">
        <v>1</v>
      </c>
      <c r="AA83" s="1">
        <v>0</v>
      </c>
      <c r="AB83" s="1">
        <v>0</v>
      </c>
      <c r="AC83" s="1">
        <v>0</v>
      </c>
      <c r="AD83" s="1">
        <v>0</v>
      </c>
      <c r="AE83" s="1">
        <v>0</v>
      </c>
      <c r="AF83" s="1">
        <v>0</v>
      </c>
      <c r="AG83" s="1">
        <v>2</v>
      </c>
      <c r="AH83" s="1">
        <v>0</v>
      </c>
      <c r="AI83" s="1">
        <v>1</v>
      </c>
      <c r="AJ83" s="1">
        <v>1</v>
      </c>
      <c r="AK83" s="1">
        <v>0</v>
      </c>
      <c r="AL83" s="1">
        <v>1</v>
      </c>
      <c r="AM83" s="11">
        <v>1</v>
      </c>
      <c r="AR83"/>
    </row>
    <row r="84" spans="1:44" ht="16.5" thickBot="1">
      <c r="A84" t="s">
        <v>59</v>
      </c>
      <c r="B84" s="16">
        <v>2.8E-3</v>
      </c>
      <c r="C84" s="17">
        <v>5.5999999999999999E-3</v>
      </c>
      <c r="D84" s="18" t="s">
        <v>41</v>
      </c>
      <c r="E84" s="17">
        <v>6.6E-3</v>
      </c>
      <c r="F84" s="17">
        <v>7.1999999999999998E-3</v>
      </c>
      <c r="G84" s="18" t="s">
        <v>41</v>
      </c>
      <c r="H84" s="18" t="s">
        <v>41</v>
      </c>
      <c r="I84" s="18" t="s">
        <v>41</v>
      </c>
      <c r="J84" s="17">
        <v>4.1999999999999997E-3</v>
      </c>
      <c r="K84" s="18" t="s">
        <v>41</v>
      </c>
      <c r="L84" s="17">
        <v>5.0000000000000001E-3</v>
      </c>
      <c r="M84" s="18" t="s">
        <v>41</v>
      </c>
      <c r="N84" s="18" t="s">
        <v>41</v>
      </c>
      <c r="O84" s="18" t="s">
        <v>41</v>
      </c>
      <c r="P84" s="18" t="s">
        <v>41</v>
      </c>
      <c r="Q84" s="17">
        <v>1.3599999999999999E-2</v>
      </c>
      <c r="R84" s="17">
        <v>8.9999999999999998E-4</v>
      </c>
      <c r="S84" s="18" t="s">
        <v>41</v>
      </c>
      <c r="T84" s="18" t="s">
        <v>41</v>
      </c>
      <c r="U84" s="18" t="s">
        <v>41</v>
      </c>
      <c r="V84" s="18" t="s">
        <v>41</v>
      </c>
      <c r="W84" s="18" t="s">
        <v>41</v>
      </c>
      <c r="X84" s="17">
        <v>3.0000000000000001E-3</v>
      </c>
      <c r="Y84" s="17">
        <v>2.2000000000000001E-3</v>
      </c>
      <c r="Z84" s="17">
        <v>3.3E-3</v>
      </c>
      <c r="AA84" s="18" t="s">
        <v>41</v>
      </c>
      <c r="AB84" s="18" t="s">
        <v>41</v>
      </c>
      <c r="AC84" s="18" t="s">
        <v>41</v>
      </c>
      <c r="AD84" s="18" t="s">
        <v>41</v>
      </c>
      <c r="AE84" s="18" t="s">
        <v>41</v>
      </c>
      <c r="AF84" s="18" t="s">
        <v>41</v>
      </c>
      <c r="AG84" s="17">
        <v>6.4000000000000003E-3</v>
      </c>
      <c r="AH84" s="17">
        <v>2.9999999999999997E-4</v>
      </c>
      <c r="AI84" s="17">
        <v>2.8E-3</v>
      </c>
      <c r="AJ84" s="17">
        <v>6.8999999999999999E-3</v>
      </c>
      <c r="AK84" s="18" t="s">
        <v>41</v>
      </c>
      <c r="AL84" s="17">
        <v>5.4999999999999997E-3</v>
      </c>
      <c r="AM84" s="19">
        <v>2.3999999999999998E-3</v>
      </c>
      <c r="AR84"/>
    </row>
    <row r="85" spans="1:44">
      <c r="A85" t="s">
        <v>59</v>
      </c>
      <c r="AR85"/>
    </row>
    <row r="86" spans="1:44">
      <c r="A86" s="21" t="str">
        <f>HYPERLINK("#Contents!A1","Contents")</f>
        <v>Contents</v>
      </c>
      <c r="AR86"/>
    </row>
    <row r="87" spans="1:44">
      <c r="A87" s="22" t="s">
        <v>43</v>
      </c>
      <c r="AR87" s="29" t="str">
        <f>LEFT(A87, FIND(" ", A87) - 2)</f>
        <v>V2</v>
      </c>
    </row>
    <row r="88" spans="1:44">
      <c r="A88" t="s">
        <v>80</v>
      </c>
      <c r="AR88"/>
    </row>
    <row r="89" spans="1:44" ht="16.5" thickBot="1">
      <c r="A89" t="s">
        <v>59</v>
      </c>
      <c r="AR89"/>
    </row>
    <row r="90" spans="1:44" s="2" customFormat="1" ht="36" customHeight="1">
      <c r="A90" s="2" t="s">
        <v>59</v>
      </c>
      <c r="B90" s="59" t="s">
        <v>8</v>
      </c>
      <c r="C90" s="56" t="s">
        <v>1</v>
      </c>
      <c r="D90" s="58"/>
      <c r="E90" s="61" t="s">
        <v>2</v>
      </c>
      <c r="F90" s="57"/>
      <c r="G90" s="57"/>
      <c r="H90" s="57"/>
      <c r="I90" s="57"/>
      <c r="J90" s="62"/>
      <c r="K90" s="56" t="s">
        <v>71</v>
      </c>
      <c r="L90" s="57"/>
      <c r="M90" s="57"/>
      <c r="N90" s="57"/>
      <c r="O90" s="57"/>
      <c r="P90" s="57"/>
      <c r="Q90" s="57"/>
      <c r="R90" s="58"/>
      <c r="S90" s="61" t="s">
        <v>3</v>
      </c>
      <c r="T90" s="57"/>
      <c r="U90" s="57"/>
      <c r="V90" s="57"/>
      <c r="W90" s="62"/>
      <c r="X90" s="56" t="s">
        <v>4</v>
      </c>
      <c r="Y90" s="58"/>
      <c r="Z90" s="61" t="s">
        <v>75</v>
      </c>
      <c r="AA90" s="62"/>
      <c r="AB90" s="56" t="s">
        <v>5</v>
      </c>
      <c r="AC90" s="57"/>
      <c r="AD90" s="57"/>
      <c r="AE90" s="57"/>
      <c r="AF90" s="58"/>
      <c r="AG90" s="61" t="s">
        <v>6</v>
      </c>
      <c r="AH90" s="57"/>
      <c r="AI90" s="62"/>
      <c r="AJ90" s="56" t="s">
        <v>7</v>
      </c>
      <c r="AK90" s="57"/>
      <c r="AL90" s="57"/>
      <c r="AM90" s="58"/>
      <c r="AN90" s="3"/>
    </row>
    <row r="91" spans="1:44" s="2" customFormat="1" ht="47.1" customHeight="1" thickBot="1">
      <c r="A91" s="2" t="s">
        <v>59</v>
      </c>
      <c r="B91" s="60"/>
      <c r="C91" s="4" t="s">
        <v>9</v>
      </c>
      <c r="D91" s="5" t="s">
        <v>10</v>
      </c>
      <c r="E91" s="6" t="s">
        <v>76</v>
      </c>
      <c r="F91" s="7" t="s">
        <v>12</v>
      </c>
      <c r="G91" s="7" t="s">
        <v>13</v>
      </c>
      <c r="H91" s="7" t="s">
        <v>14</v>
      </c>
      <c r="I91" s="7" t="s">
        <v>15</v>
      </c>
      <c r="J91" s="8" t="s">
        <v>16</v>
      </c>
      <c r="K91" s="4" t="s">
        <v>17</v>
      </c>
      <c r="L91" s="7" t="s">
        <v>18</v>
      </c>
      <c r="M91" s="7" t="s">
        <v>19</v>
      </c>
      <c r="N91" s="7" t="s">
        <v>20</v>
      </c>
      <c r="O91" s="7" t="s">
        <v>21</v>
      </c>
      <c r="P91" s="7" t="s">
        <v>22</v>
      </c>
      <c r="Q91" s="7" t="s">
        <v>23</v>
      </c>
      <c r="R91" s="5" t="s">
        <v>24</v>
      </c>
      <c r="S91" s="6" t="s">
        <v>25</v>
      </c>
      <c r="T91" s="7" t="s">
        <v>26</v>
      </c>
      <c r="U91" s="7" t="s">
        <v>27</v>
      </c>
      <c r="V91" s="7" t="s">
        <v>28</v>
      </c>
      <c r="W91" s="8" t="s">
        <v>29</v>
      </c>
      <c r="X91" s="4" t="s">
        <v>30</v>
      </c>
      <c r="Y91" s="5" t="s">
        <v>31</v>
      </c>
      <c r="Z91" s="6" t="s">
        <v>32</v>
      </c>
      <c r="AA91" s="8" t="s">
        <v>33</v>
      </c>
      <c r="AB91" s="4" t="s">
        <v>28</v>
      </c>
      <c r="AC91" s="7" t="s">
        <v>25</v>
      </c>
      <c r="AD91" s="7" t="s">
        <v>26</v>
      </c>
      <c r="AE91" s="7" t="s">
        <v>27</v>
      </c>
      <c r="AF91" s="5" t="s">
        <v>29</v>
      </c>
      <c r="AG91" s="6" t="s">
        <v>72</v>
      </c>
      <c r="AH91" s="7" t="s">
        <v>73</v>
      </c>
      <c r="AI91" s="8" t="s">
        <v>74</v>
      </c>
      <c r="AJ91" s="4" t="s">
        <v>34</v>
      </c>
      <c r="AK91" s="7" t="s">
        <v>35</v>
      </c>
      <c r="AL91" s="7" t="s">
        <v>36</v>
      </c>
      <c r="AM91" s="5" t="s">
        <v>37</v>
      </c>
      <c r="AN91" s="9"/>
    </row>
    <row r="92" spans="1:44">
      <c r="A92" t="s">
        <v>38</v>
      </c>
      <c r="B92" s="10">
        <v>829</v>
      </c>
      <c r="C92" s="1">
        <v>420</v>
      </c>
      <c r="D92" s="1">
        <v>409</v>
      </c>
      <c r="E92" s="1">
        <v>88</v>
      </c>
      <c r="F92" s="1">
        <v>134</v>
      </c>
      <c r="G92" s="1">
        <v>120</v>
      </c>
      <c r="H92" s="1">
        <v>154</v>
      </c>
      <c r="I92" s="1">
        <v>134</v>
      </c>
      <c r="J92" s="1">
        <v>199</v>
      </c>
      <c r="K92" s="1">
        <v>49</v>
      </c>
      <c r="L92" s="1">
        <v>101</v>
      </c>
      <c r="M92" s="1">
        <v>133</v>
      </c>
      <c r="N92" s="1">
        <v>122</v>
      </c>
      <c r="O92" s="1">
        <v>81</v>
      </c>
      <c r="P92" s="1">
        <v>118</v>
      </c>
      <c r="Q92" s="1">
        <v>118</v>
      </c>
      <c r="R92" s="1">
        <v>107</v>
      </c>
      <c r="S92" s="1">
        <v>163</v>
      </c>
      <c r="T92" s="1">
        <v>148</v>
      </c>
      <c r="U92" s="1">
        <v>36</v>
      </c>
      <c r="V92" s="1">
        <v>323</v>
      </c>
      <c r="W92" s="1">
        <v>24</v>
      </c>
      <c r="X92" s="1">
        <v>327</v>
      </c>
      <c r="Y92" s="1">
        <v>298</v>
      </c>
      <c r="Z92" s="1">
        <v>216</v>
      </c>
      <c r="AA92" s="1">
        <v>421</v>
      </c>
      <c r="AB92" s="1">
        <v>326</v>
      </c>
      <c r="AC92" s="1">
        <v>145</v>
      </c>
      <c r="AD92" s="1">
        <v>140</v>
      </c>
      <c r="AE92" s="1">
        <v>41</v>
      </c>
      <c r="AF92" s="1">
        <v>7</v>
      </c>
      <c r="AG92" s="1">
        <v>232</v>
      </c>
      <c r="AH92" s="1">
        <v>329</v>
      </c>
      <c r="AI92" s="1">
        <v>268</v>
      </c>
      <c r="AJ92" s="1">
        <v>143</v>
      </c>
      <c r="AK92" s="1">
        <v>261</v>
      </c>
      <c r="AL92" s="1">
        <v>96</v>
      </c>
      <c r="AM92" s="11">
        <v>329</v>
      </c>
      <c r="AR92"/>
    </row>
    <row r="93" spans="1:44">
      <c r="A93" t="s">
        <v>39</v>
      </c>
      <c r="B93" s="10">
        <v>855</v>
      </c>
      <c r="C93" s="1">
        <v>401</v>
      </c>
      <c r="D93" s="1">
        <v>453</v>
      </c>
      <c r="E93" s="1">
        <v>80</v>
      </c>
      <c r="F93" s="1">
        <v>119</v>
      </c>
      <c r="G93" s="1">
        <v>123</v>
      </c>
      <c r="H93" s="1">
        <v>161</v>
      </c>
      <c r="I93" s="1">
        <v>139</v>
      </c>
      <c r="J93" s="1">
        <v>232</v>
      </c>
      <c r="K93" s="1">
        <v>57</v>
      </c>
      <c r="L93" s="1">
        <v>113</v>
      </c>
      <c r="M93" s="1">
        <v>113</v>
      </c>
      <c r="N93" s="1">
        <v>135</v>
      </c>
      <c r="O93" s="1">
        <v>90</v>
      </c>
      <c r="P93" s="1">
        <v>82</v>
      </c>
      <c r="Q93" s="1">
        <v>126</v>
      </c>
      <c r="R93" s="1">
        <v>139</v>
      </c>
      <c r="S93" s="1">
        <v>188</v>
      </c>
      <c r="T93" s="1">
        <v>148</v>
      </c>
      <c r="U93" s="1">
        <v>65</v>
      </c>
      <c r="V93" s="1">
        <v>334</v>
      </c>
      <c r="W93" s="1">
        <v>11</v>
      </c>
      <c r="X93" s="1">
        <v>297</v>
      </c>
      <c r="Y93" s="1">
        <v>378</v>
      </c>
      <c r="Z93" s="1">
        <v>257</v>
      </c>
      <c r="AA93" s="1">
        <v>432</v>
      </c>
      <c r="AB93" s="1">
        <v>339</v>
      </c>
      <c r="AC93" s="1">
        <v>156</v>
      </c>
      <c r="AD93" s="1">
        <v>163</v>
      </c>
      <c r="AE93" s="1">
        <v>48</v>
      </c>
      <c r="AF93" s="1">
        <v>14</v>
      </c>
      <c r="AG93" s="1">
        <v>217</v>
      </c>
      <c r="AH93" s="1">
        <v>346</v>
      </c>
      <c r="AI93" s="1">
        <v>291</v>
      </c>
      <c r="AJ93" s="1">
        <v>144</v>
      </c>
      <c r="AK93" s="1">
        <v>271</v>
      </c>
      <c r="AL93" s="1">
        <v>99</v>
      </c>
      <c r="AM93" s="11">
        <v>341</v>
      </c>
      <c r="AR93"/>
    </row>
    <row r="94" spans="1:44">
      <c r="A94" t="s">
        <v>44</v>
      </c>
      <c r="B94" s="10">
        <v>344</v>
      </c>
      <c r="C94" s="1">
        <v>182</v>
      </c>
      <c r="D94" s="1">
        <v>162</v>
      </c>
      <c r="E94" s="1">
        <v>42</v>
      </c>
      <c r="F94" s="1">
        <v>64</v>
      </c>
      <c r="G94" s="1">
        <v>67</v>
      </c>
      <c r="H94" s="1">
        <v>65</v>
      </c>
      <c r="I94" s="1">
        <v>39</v>
      </c>
      <c r="J94" s="1">
        <v>67</v>
      </c>
      <c r="K94" s="1">
        <v>24</v>
      </c>
      <c r="L94" s="1">
        <v>54</v>
      </c>
      <c r="M94" s="1">
        <v>47</v>
      </c>
      <c r="N94" s="1">
        <v>65</v>
      </c>
      <c r="O94" s="1">
        <v>24</v>
      </c>
      <c r="P94" s="1">
        <v>29</v>
      </c>
      <c r="Q94" s="1">
        <v>48</v>
      </c>
      <c r="R94" s="1">
        <v>53</v>
      </c>
      <c r="S94" s="1">
        <v>8</v>
      </c>
      <c r="T94" s="1">
        <v>12</v>
      </c>
      <c r="U94" s="1">
        <v>3</v>
      </c>
      <c r="V94" s="1">
        <v>268</v>
      </c>
      <c r="W94" s="1">
        <v>3</v>
      </c>
      <c r="X94" s="1">
        <v>204</v>
      </c>
      <c r="Y94" s="1">
        <v>51</v>
      </c>
      <c r="Z94" s="1">
        <v>66</v>
      </c>
      <c r="AA94" s="1">
        <v>193</v>
      </c>
      <c r="AB94" s="1">
        <v>275</v>
      </c>
      <c r="AC94" s="1">
        <v>1</v>
      </c>
      <c r="AD94" s="1">
        <v>6</v>
      </c>
      <c r="AE94" s="1">
        <v>1</v>
      </c>
      <c r="AF94" s="1">
        <v>0</v>
      </c>
      <c r="AG94" s="1">
        <v>98</v>
      </c>
      <c r="AH94" s="1">
        <v>142</v>
      </c>
      <c r="AI94" s="1">
        <v>105</v>
      </c>
      <c r="AJ94" s="1">
        <v>48</v>
      </c>
      <c r="AK94" s="1">
        <v>112</v>
      </c>
      <c r="AL94" s="1">
        <v>43</v>
      </c>
      <c r="AM94" s="11">
        <v>141</v>
      </c>
      <c r="AR94"/>
    </row>
    <row r="95" spans="1:44">
      <c r="A95" t="s">
        <v>59</v>
      </c>
      <c r="B95" s="12">
        <v>0.40250000000000002</v>
      </c>
      <c r="C95" s="13">
        <v>0.45300000000000001</v>
      </c>
      <c r="D95" s="13">
        <v>0.35780000000000001</v>
      </c>
      <c r="E95" s="13">
        <v>0.52680000000000005</v>
      </c>
      <c r="F95" s="13">
        <v>0.53620000000000001</v>
      </c>
      <c r="G95" s="13">
        <v>0.54349999999999998</v>
      </c>
      <c r="H95" s="13">
        <v>0.4037</v>
      </c>
      <c r="I95" s="13">
        <v>0.27900000000000003</v>
      </c>
      <c r="J95" s="13">
        <v>0.28939999999999999</v>
      </c>
      <c r="K95" s="13">
        <v>0.41439999999999999</v>
      </c>
      <c r="L95" s="13">
        <v>0.4763</v>
      </c>
      <c r="M95" s="13">
        <v>0.41599999999999998</v>
      </c>
      <c r="N95" s="13">
        <v>0.48070000000000002</v>
      </c>
      <c r="O95" s="13">
        <v>0.26700000000000002</v>
      </c>
      <c r="P95" s="13">
        <v>0.35499999999999998</v>
      </c>
      <c r="Q95" s="13">
        <v>0.38140000000000002</v>
      </c>
      <c r="R95" s="13">
        <v>0.38469999999999999</v>
      </c>
      <c r="S95" s="13">
        <v>4.1599999999999998E-2</v>
      </c>
      <c r="T95" s="13">
        <v>7.8799999999999995E-2</v>
      </c>
      <c r="U95" s="13">
        <v>4.6199999999999998E-2</v>
      </c>
      <c r="V95" s="13">
        <v>0.80289999999999995</v>
      </c>
      <c r="W95" s="13">
        <v>0.24329999999999999</v>
      </c>
      <c r="X95" s="13">
        <v>0.68840000000000001</v>
      </c>
      <c r="Y95" s="13">
        <v>0.1336</v>
      </c>
      <c r="Z95" s="13">
        <v>0.25769999999999998</v>
      </c>
      <c r="AA95" s="13">
        <v>0.44719999999999999</v>
      </c>
      <c r="AB95" s="13">
        <v>0.81159999999999999</v>
      </c>
      <c r="AC95" s="13">
        <v>9.1999999999999998E-3</v>
      </c>
      <c r="AD95" s="13">
        <v>3.7199999999999997E-2</v>
      </c>
      <c r="AE95" s="13">
        <v>1.4500000000000001E-2</v>
      </c>
      <c r="AF95" s="1" t="s">
        <v>41</v>
      </c>
      <c r="AG95" s="13">
        <v>0.44900000000000001</v>
      </c>
      <c r="AH95" s="13">
        <v>0.40899999999999997</v>
      </c>
      <c r="AI95" s="13">
        <v>0.36009999999999998</v>
      </c>
      <c r="AJ95" s="13">
        <v>0.33339999999999997</v>
      </c>
      <c r="AK95" s="13">
        <v>0.4138</v>
      </c>
      <c r="AL95" s="13">
        <v>0.43059999999999998</v>
      </c>
      <c r="AM95" s="14">
        <v>0.41439999999999999</v>
      </c>
      <c r="AR95"/>
    </row>
    <row r="96" spans="1:44">
      <c r="A96" t="s">
        <v>45</v>
      </c>
      <c r="B96" s="10">
        <v>148</v>
      </c>
      <c r="C96" s="1">
        <v>55</v>
      </c>
      <c r="D96" s="1">
        <v>93</v>
      </c>
      <c r="E96" s="1">
        <v>7</v>
      </c>
      <c r="F96" s="1">
        <v>10</v>
      </c>
      <c r="G96" s="1">
        <v>9</v>
      </c>
      <c r="H96" s="1">
        <v>25</v>
      </c>
      <c r="I96" s="1">
        <v>38</v>
      </c>
      <c r="J96" s="1">
        <v>57</v>
      </c>
      <c r="K96" s="1">
        <v>14</v>
      </c>
      <c r="L96" s="1">
        <v>18</v>
      </c>
      <c r="M96" s="1">
        <v>22</v>
      </c>
      <c r="N96" s="1">
        <v>21</v>
      </c>
      <c r="O96" s="1">
        <v>29</v>
      </c>
      <c r="P96" s="1">
        <v>14</v>
      </c>
      <c r="Q96" s="1">
        <v>15</v>
      </c>
      <c r="R96" s="1">
        <v>16</v>
      </c>
      <c r="S96" s="1">
        <v>121</v>
      </c>
      <c r="T96" s="1">
        <v>1</v>
      </c>
      <c r="U96" s="1">
        <v>4</v>
      </c>
      <c r="V96" s="1">
        <v>10</v>
      </c>
      <c r="W96" s="1">
        <v>1</v>
      </c>
      <c r="X96" s="1">
        <v>17</v>
      </c>
      <c r="Y96" s="1">
        <v>111</v>
      </c>
      <c r="Z96" s="1">
        <v>80</v>
      </c>
      <c r="AA96" s="1">
        <v>53</v>
      </c>
      <c r="AB96" s="1">
        <v>8</v>
      </c>
      <c r="AC96" s="1">
        <v>117</v>
      </c>
      <c r="AD96" s="1">
        <v>5</v>
      </c>
      <c r="AE96" s="1">
        <v>2</v>
      </c>
      <c r="AF96" s="1">
        <v>0</v>
      </c>
      <c r="AG96" s="1">
        <v>34</v>
      </c>
      <c r="AH96" s="1">
        <v>51</v>
      </c>
      <c r="AI96" s="1">
        <v>63</v>
      </c>
      <c r="AJ96" s="1">
        <v>23</v>
      </c>
      <c r="AK96" s="1">
        <v>50</v>
      </c>
      <c r="AL96" s="1">
        <v>18</v>
      </c>
      <c r="AM96" s="11">
        <v>57</v>
      </c>
      <c r="AR96"/>
    </row>
    <row r="97" spans="1:44">
      <c r="A97" t="s">
        <v>59</v>
      </c>
      <c r="B97" s="12">
        <v>0.1731</v>
      </c>
      <c r="C97" s="13">
        <v>0.13669999999999999</v>
      </c>
      <c r="D97" s="13">
        <v>0.2054</v>
      </c>
      <c r="E97" s="13">
        <v>8.5800000000000001E-2</v>
      </c>
      <c r="F97" s="13">
        <v>8.7599999999999997E-2</v>
      </c>
      <c r="G97" s="13">
        <v>7.7100000000000002E-2</v>
      </c>
      <c r="H97" s="13">
        <v>0.1578</v>
      </c>
      <c r="I97" s="13">
        <v>0.27610000000000001</v>
      </c>
      <c r="J97" s="13">
        <v>0.24690000000000001</v>
      </c>
      <c r="K97" s="13">
        <v>0.24349999999999999</v>
      </c>
      <c r="L97" s="13">
        <v>0.1623</v>
      </c>
      <c r="M97" s="13">
        <v>0.19259999999999999</v>
      </c>
      <c r="N97" s="13">
        <v>0.15190000000000001</v>
      </c>
      <c r="O97" s="13">
        <v>0.31879999999999997</v>
      </c>
      <c r="P97" s="13">
        <v>0.1686</v>
      </c>
      <c r="Q97" s="13">
        <v>0.1197</v>
      </c>
      <c r="R97" s="13">
        <v>0.115</v>
      </c>
      <c r="S97" s="13">
        <v>0.64649999999999996</v>
      </c>
      <c r="T97" s="13">
        <v>8.0999999999999996E-3</v>
      </c>
      <c r="U97" s="13">
        <v>6.7199999999999996E-2</v>
      </c>
      <c r="V97" s="13">
        <v>3.09E-2</v>
      </c>
      <c r="W97" s="13">
        <v>5.3199999999999997E-2</v>
      </c>
      <c r="X97" s="13">
        <v>5.6000000000000001E-2</v>
      </c>
      <c r="Y97" s="13">
        <v>0.29260000000000003</v>
      </c>
      <c r="Z97" s="13">
        <v>0.31109999999999999</v>
      </c>
      <c r="AA97" s="13">
        <v>0.1217</v>
      </c>
      <c r="AB97" s="13">
        <v>2.3599999999999999E-2</v>
      </c>
      <c r="AC97" s="13">
        <v>0.74839999999999995</v>
      </c>
      <c r="AD97" s="13">
        <v>3.3599999999999998E-2</v>
      </c>
      <c r="AE97" s="13">
        <v>4.0300000000000002E-2</v>
      </c>
      <c r="AF97" s="1" t="s">
        <v>41</v>
      </c>
      <c r="AG97" s="13">
        <v>0.15629999999999999</v>
      </c>
      <c r="AH97" s="13">
        <v>0.1472</v>
      </c>
      <c r="AI97" s="13">
        <v>0.2165</v>
      </c>
      <c r="AJ97" s="13">
        <v>0.1595</v>
      </c>
      <c r="AK97" s="13">
        <v>0.18310000000000001</v>
      </c>
      <c r="AL97" s="13">
        <v>0.18629999999999999</v>
      </c>
      <c r="AM97" s="14">
        <v>0.1671</v>
      </c>
      <c r="AR97"/>
    </row>
    <row r="98" spans="1:44">
      <c r="A98" t="s">
        <v>46</v>
      </c>
      <c r="B98" s="10">
        <v>271</v>
      </c>
      <c r="C98" s="1">
        <v>130</v>
      </c>
      <c r="D98" s="1">
        <v>142</v>
      </c>
      <c r="E98" s="1">
        <v>21</v>
      </c>
      <c r="F98" s="1">
        <v>36</v>
      </c>
      <c r="G98" s="1">
        <v>42</v>
      </c>
      <c r="H98" s="1">
        <v>54</v>
      </c>
      <c r="I98" s="1">
        <v>51</v>
      </c>
      <c r="J98" s="1">
        <v>67</v>
      </c>
      <c r="K98" s="1">
        <v>13</v>
      </c>
      <c r="L98" s="1">
        <v>25</v>
      </c>
      <c r="M98" s="1">
        <v>32</v>
      </c>
      <c r="N98" s="1">
        <v>33</v>
      </c>
      <c r="O98" s="1">
        <v>26</v>
      </c>
      <c r="P98" s="1">
        <v>28</v>
      </c>
      <c r="Q98" s="1">
        <v>50</v>
      </c>
      <c r="R98" s="1">
        <v>65</v>
      </c>
      <c r="S98" s="1">
        <v>38</v>
      </c>
      <c r="T98" s="1">
        <v>133</v>
      </c>
      <c r="U98" s="1">
        <v>23</v>
      </c>
      <c r="V98" s="1">
        <v>41</v>
      </c>
      <c r="W98" s="1">
        <v>3</v>
      </c>
      <c r="X98" s="1">
        <v>57</v>
      </c>
      <c r="Y98" s="1">
        <v>166</v>
      </c>
      <c r="Z98" s="1">
        <v>82</v>
      </c>
      <c r="AA98" s="1">
        <v>146</v>
      </c>
      <c r="AB98" s="1">
        <v>42</v>
      </c>
      <c r="AC98" s="1">
        <v>24</v>
      </c>
      <c r="AD98" s="1">
        <v>152</v>
      </c>
      <c r="AE98" s="1">
        <v>6</v>
      </c>
      <c r="AF98" s="1">
        <v>0</v>
      </c>
      <c r="AG98" s="1">
        <v>59</v>
      </c>
      <c r="AH98" s="1">
        <v>123</v>
      </c>
      <c r="AI98" s="1">
        <v>90</v>
      </c>
      <c r="AJ98" s="1">
        <v>56</v>
      </c>
      <c r="AK98" s="1">
        <v>82</v>
      </c>
      <c r="AL98" s="1">
        <v>34</v>
      </c>
      <c r="AM98" s="11">
        <v>99</v>
      </c>
      <c r="AR98"/>
    </row>
    <row r="99" spans="1:44">
      <c r="A99" t="s">
        <v>59</v>
      </c>
      <c r="B99" s="12">
        <v>0.3175</v>
      </c>
      <c r="C99" s="13">
        <v>0.32319999999999999</v>
      </c>
      <c r="D99" s="13">
        <v>0.31240000000000001</v>
      </c>
      <c r="E99" s="13">
        <v>0.26229999999999998</v>
      </c>
      <c r="F99" s="13">
        <v>0.30170000000000002</v>
      </c>
      <c r="G99" s="13">
        <v>0.33889999999999998</v>
      </c>
      <c r="H99" s="13">
        <v>0.33729999999999999</v>
      </c>
      <c r="I99" s="13">
        <v>0.3669</v>
      </c>
      <c r="J99" s="13">
        <v>0.28989999999999999</v>
      </c>
      <c r="K99" s="13">
        <v>0.23269999999999999</v>
      </c>
      <c r="L99" s="13">
        <v>0.2185</v>
      </c>
      <c r="M99" s="13">
        <v>0.28170000000000001</v>
      </c>
      <c r="N99" s="13">
        <v>0.24110000000000001</v>
      </c>
      <c r="O99" s="13">
        <v>0.29089999999999999</v>
      </c>
      <c r="P99" s="13">
        <v>0.34350000000000003</v>
      </c>
      <c r="Q99" s="13">
        <v>0.3957</v>
      </c>
      <c r="R99" s="13">
        <v>0.46729999999999999</v>
      </c>
      <c r="S99" s="13">
        <v>0.2006</v>
      </c>
      <c r="T99" s="13">
        <v>0.90210000000000001</v>
      </c>
      <c r="U99" s="13">
        <v>0.34720000000000001</v>
      </c>
      <c r="V99" s="13">
        <v>0.1242</v>
      </c>
      <c r="W99" s="13">
        <v>0.28470000000000001</v>
      </c>
      <c r="X99" s="13">
        <v>0.19359999999999999</v>
      </c>
      <c r="Y99" s="13">
        <v>0.43840000000000001</v>
      </c>
      <c r="Z99" s="13">
        <v>0.31740000000000002</v>
      </c>
      <c r="AA99" s="13">
        <v>0.33700000000000002</v>
      </c>
      <c r="AB99" s="13">
        <v>0.123</v>
      </c>
      <c r="AC99" s="13">
        <v>0.15659999999999999</v>
      </c>
      <c r="AD99" s="13">
        <v>0.92820000000000003</v>
      </c>
      <c r="AE99" s="13">
        <v>0.12670000000000001</v>
      </c>
      <c r="AF99" s="1" t="s">
        <v>41</v>
      </c>
      <c r="AG99" s="13">
        <v>0.27050000000000002</v>
      </c>
      <c r="AH99" s="13">
        <v>0.35360000000000003</v>
      </c>
      <c r="AI99" s="13">
        <v>0.3095</v>
      </c>
      <c r="AJ99" s="13">
        <v>0.3896</v>
      </c>
      <c r="AK99" s="13">
        <v>0.30359999999999998</v>
      </c>
      <c r="AL99" s="13">
        <v>0.34649999999999997</v>
      </c>
      <c r="AM99" s="14">
        <v>0.28970000000000001</v>
      </c>
      <c r="AR99"/>
    </row>
    <row r="100" spans="1:44">
      <c r="A100" t="s">
        <v>47</v>
      </c>
      <c r="B100" s="10">
        <v>59</v>
      </c>
      <c r="C100" s="1">
        <v>28</v>
      </c>
      <c r="D100" s="1">
        <v>30</v>
      </c>
      <c r="E100" s="1">
        <v>9</v>
      </c>
      <c r="F100" s="1">
        <v>7</v>
      </c>
      <c r="G100" s="1">
        <v>4</v>
      </c>
      <c r="H100" s="1">
        <v>7</v>
      </c>
      <c r="I100" s="1">
        <v>7</v>
      </c>
      <c r="J100" s="1">
        <v>25</v>
      </c>
      <c r="K100" s="1">
        <v>5</v>
      </c>
      <c r="L100" s="1">
        <v>9</v>
      </c>
      <c r="M100" s="1">
        <v>6</v>
      </c>
      <c r="N100" s="1">
        <v>12</v>
      </c>
      <c r="O100" s="1">
        <v>10</v>
      </c>
      <c r="P100" s="1">
        <v>7</v>
      </c>
      <c r="Q100" s="1">
        <v>9</v>
      </c>
      <c r="R100" s="1">
        <v>0</v>
      </c>
      <c r="S100" s="1">
        <v>8</v>
      </c>
      <c r="T100" s="1">
        <v>1</v>
      </c>
      <c r="U100" s="1">
        <v>35</v>
      </c>
      <c r="V100" s="1">
        <v>6</v>
      </c>
      <c r="W100" s="1">
        <v>1</v>
      </c>
      <c r="X100" s="1">
        <v>6</v>
      </c>
      <c r="Y100" s="1">
        <v>39</v>
      </c>
      <c r="Z100" s="1">
        <v>11</v>
      </c>
      <c r="AA100" s="1">
        <v>30</v>
      </c>
      <c r="AB100" s="1">
        <v>3</v>
      </c>
      <c r="AC100" s="1">
        <v>4</v>
      </c>
      <c r="AD100" s="1">
        <v>0</v>
      </c>
      <c r="AE100" s="1">
        <v>39</v>
      </c>
      <c r="AF100" s="1">
        <v>3</v>
      </c>
      <c r="AG100" s="1">
        <v>13</v>
      </c>
      <c r="AH100" s="1">
        <v>22</v>
      </c>
      <c r="AI100" s="1">
        <v>24</v>
      </c>
      <c r="AJ100" s="1">
        <v>11</v>
      </c>
      <c r="AK100" s="1">
        <v>19</v>
      </c>
      <c r="AL100" s="1">
        <v>3</v>
      </c>
      <c r="AM100" s="11">
        <v>26</v>
      </c>
      <c r="AR100"/>
    </row>
    <row r="101" spans="1:44">
      <c r="A101" t="s">
        <v>59</v>
      </c>
      <c r="B101" s="12">
        <v>6.8699999999999997E-2</v>
      </c>
      <c r="C101" s="13">
        <v>7.0599999999999996E-2</v>
      </c>
      <c r="D101" s="13">
        <v>6.6900000000000001E-2</v>
      </c>
      <c r="E101" s="13">
        <v>0.1111</v>
      </c>
      <c r="F101" s="13">
        <v>6.1400000000000003E-2</v>
      </c>
      <c r="G101" s="13">
        <v>3.2500000000000001E-2</v>
      </c>
      <c r="H101" s="13">
        <v>4.0300000000000002E-2</v>
      </c>
      <c r="I101" s="13">
        <v>4.99E-2</v>
      </c>
      <c r="J101" s="13">
        <v>0.10780000000000001</v>
      </c>
      <c r="K101" s="13">
        <v>8.9599999999999999E-2</v>
      </c>
      <c r="L101" s="13">
        <v>7.9600000000000004E-2</v>
      </c>
      <c r="M101" s="13">
        <v>5.5599999999999997E-2</v>
      </c>
      <c r="N101" s="13">
        <v>9.0399999999999994E-2</v>
      </c>
      <c r="O101" s="13">
        <v>0.1096</v>
      </c>
      <c r="P101" s="13">
        <v>9.1399999999999995E-2</v>
      </c>
      <c r="Q101" s="13">
        <v>6.9500000000000006E-2</v>
      </c>
      <c r="R101" s="1" t="s">
        <v>41</v>
      </c>
      <c r="S101" s="13">
        <v>4.0800000000000003E-2</v>
      </c>
      <c r="T101" s="13">
        <v>6.3E-3</v>
      </c>
      <c r="U101" s="13">
        <v>0.53939999999999999</v>
      </c>
      <c r="V101" s="13">
        <v>1.6500000000000001E-2</v>
      </c>
      <c r="W101" s="13">
        <v>5.5199999999999999E-2</v>
      </c>
      <c r="X101" s="13">
        <v>1.8599999999999998E-2</v>
      </c>
      <c r="Y101" s="13">
        <v>0.1027</v>
      </c>
      <c r="Z101" s="13">
        <v>4.1300000000000003E-2</v>
      </c>
      <c r="AA101" s="13">
        <v>6.9800000000000001E-2</v>
      </c>
      <c r="AB101" s="13">
        <v>8.8999999999999999E-3</v>
      </c>
      <c r="AC101" s="13">
        <v>2.6499999999999999E-2</v>
      </c>
      <c r="AD101" s="13">
        <v>8.9999999999999998E-4</v>
      </c>
      <c r="AE101" s="13">
        <v>0.81850000000000001</v>
      </c>
      <c r="AF101" s="13">
        <v>0.2392</v>
      </c>
      <c r="AG101" s="13">
        <v>5.9499999999999997E-2</v>
      </c>
      <c r="AH101" s="13">
        <v>6.3E-2</v>
      </c>
      <c r="AI101" s="13">
        <v>8.2199999999999995E-2</v>
      </c>
      <c r="AJ101" s="13">
        <v>7.5499999999999998E-2</v>
      </c>
      <c r="AK101" s="13">
        <v>6.9800000000000001E-2</v>
      </c>
      <c r="AL101" s="13">
        <v>2.52E-2</v>
      </c>
      <c r="AM101" s="14">
        <v>7.7499999999999999E-2</v>
      </c>
      <c r="AR101"/>
    </row>
    <row r="102" spans="1:44">
      <c r="A102" t="s">
        <v>48</v>
      </c>
      <c r="B102" s="10">
        <v>10</v>
      </c>
      <c r="C102" s="1">
        <v>2</v>
      </c>
      <c r="D102" s="1">
        <v>8</v>
      </c>
      <c r="E102" s="1">
        <v>0</v>
      </c>
      <c r="F102" s="1">
        <v>2</v>
      </c>
      <c r="G102" s="1">
        <v>1</v>
      </c>
      <c r="H102" s="1">
        <v>4</v>
      </c>
      <c r="I102" s="1">
        <v>0</v>
      </c>
      <c r="J102" s="1">
        <v>3</v>
      </c>
      <c r="K102" s="1">
        <v>0</v>
      </c>
      <c r="L102" s="1">
        <v>2</v>
      </c>
      <c r="M102" s="1">
        <v>2</v>
      </c>
      <c r="N102" s="1">
        <v>1</v>
      </c>
      <c r="O102" s="1">
        <v>0</v>
      </c>
      <c r="P102" s="1">
        <v>3</v>
      </c>
      <c r="Q102" s="1">
        <v>2</v>
      </c>
      <c r="R102" s="1">
        <v>0</v>
      </c>
      <c r="S102" s="1">
        <v>0</v>
      </c>
      <c r="T102" s="1">
        <v>0</v>
      </c>
      <c r="U102" s="1">
        <v>0</v>
      </c>
      <c r="V102" s="1">
        <v>4</v>
      </c>
      <c r="W102" s="1">
        <v>2</v>
      </c>
      <c r="X102" s="1">
        <v>6</v>
      </c>
      <c r="Y102" s="1">
        <v>2</v>
      </c>
      <c r="Z102" s="1">
        <v>0</v>
      </c>
      <c r="AA102" s="1">
        <v>9</v>
      </c>
      <c r="AB102" s="1">
        <v>5</v>
      </c>
      <c r="AC102" s="1">
        <v>0</v>
      </c>
      <c r="AD102" s="1">
        <v>0</v>
      </c>
      <c r="AE102" s="1">
        <v>0</v>
      </c>
      <c r="AF102" s="1">
        <v>5</v>
      </c>
      <c r="AG102" s="1">
        <v>4</v>
      </c>
      <c r="AH102" s="1">
        <v>2</v>
      </c>
      <c r="AI102" s="1">
        <v>4</v>
      </c>
      <c r="AJ102" s="1">
        <v>0</v>
      </c>
      <c r="AK102" s="1">
        <v>3</v>
      </c>
      <c r="AL102" s="1">
        <v>0</v>
      </c>
      <c r="AM102" s="11">
        <v>7</v>
      </c>
      <c r="AR102"/>
    </row>
    <row r="103" spans="1:44">
      <c r="A103" t="s">
        <v>59</v>
      </c>
      <c r="B103" s="12">
        <v>1.17E-2</v>
      </c>
      <c r="C103" s="13">
        <v>5.5999999999999999E-3</v>
      </c>
      <c r="D103" s="13">
        <v>1.72E-2</v>
      </c>
      <c r="E103" s="1" t="s">
        <v>41</v>
      </c>
      <c r="F103" s="13">
        <v>1.3100000000000001E-2</v>
      </c>
      <c r="G103" s="13">
        <v>7.9000000000000008E-3</v>
      </c>
      <c r="H103" s="13">
        <v>2.5899999999999999E-2</v>
      </c>
      <c r="I103" s="13">
        <v>1.9E-3</v>
      </c>
      <c r="J103" s="13">
        <v>1.32E-2</v>
      </c>
      <c r="K103" s="1" t="s">
        <v>41</v>
      </c>
      <c r="L103" s="13">
        <v>1.8200000000000001E-2</v>
      </c>
      <c r="M103" s="13">
        <v>1.43E-2</v>
      </c>
      <c r="N103" s="13">
        <v>7.1999999999999998E-3</v>
      </c>
      <c r="O103" s="1" t="s">
        <v>41</v>
      </c>
      <c r="P103" s="13">
        <v>3.7499999999999999E-2</v>
      </c>
      <c r="Q103" s="13">
        <v>1.6299999999999999E-2</v>
      </c>
      <c r="R103" s="13">
        <v>1.9E-3</v>
      </c>
      <c r="S103" s="1" t="s">
        <v>41</v>
      </c>
      <c r="T103" s="1" t="s">
        <v>41</v>
      </c>
      <c r="U103" s="1" t="s">
        <v>41</v>
      </c>
      <c r="V103" s="13">
        <v>1.1599999999999999E-2</v>
      </c>
      <c r="W103" s="13">
        <v>0.16550000000000001</v>
      </c>
      <c r="X103" s="13">
        <v>2.1600000000000001E-2</v>
      </c>
      <c r="Y103" s="13">
        <v>4.1000000000000003E-3</v>
      </c>
      <c r="Z103" s="1" t="s">
        <v>41</v>
      </c>
      <c r="AA103" s="13">
        <v>2.0299999999999999E-2</v>
      </c>
      <c r="AB103" s="13">
        <v>1.3899999999999999E-2</v>
      </c>
      <c r="AC103" s="1" t="s">
        <v>41</v>
      </c>
      <c r="AD103" s="1" t="s">
        <v>41</v>
      </c>
      <c r="AE103" s="1" t="s">
        <v>41</v>
      </c>
      <c r="AF103" s="13">
        <v>0.37459999999999999</v>
      </c>
      <c r="AG103" s="13">
        <v>1.9699999999999999E-2</v>
      </c>
      <c r="AH103" s="13">
        <v>5.1000000000000004E-3</v>
      </c>
      <c r="AI103" s="13">
        <v>1.3599999999999999E-2</v>
      </c>
      <c r="AJ103" s="13">
        <v>1.8E-3</v>
      </c>
      <c r="AK103" s="13">
        <v>1.1299999999999999E-2</v>
      </c>
      <c r="AL103" s="1" t="s">
        <v>41</v>
      </c>
      <c r="AM103" s="14">
        <v>1.9599999999999999E-2</v>
      </c>
      <c r="AR103"/>
    </row>
    <row r="104" spans="1:44">
      <c r="A104" t="s">
        <v>49</v>
      </c>
      <c r="B104" s="10">
        <v>16</v>
      </c>
      <c r="C104" s="1">
        <v>1</v>
      </c>
      <c r="D104" s="1">
        <v>15</v>
      </c>
      <c r="E104" s="1">
        <v>0</v>
      </c>
      <c r="F104" s="1">
        <v>0</v>
      </c>
      <c r="G104" s="1">
        <v>0</v>
      </c>
      <c r="H104" s="1">
        <v>6</v>
      </c>
      <c r="I104" s="1">
        <v>3</v>
      </c>
      <c r="J104" s="1">
        <v>8</v>
      </c>
      <c r="K104" s="1">
        <v>0</v>
      </c>
      <c r="L104" s="1">
        <v>4</v>
      </c>
      <c r="M104" s="1">
        <v>3</v>
      </c>
      <c r="N104" s="1">
        <v>2</v>
      </c>
      <c r="O104" s="1">
        <v>1</v>
      </c>
      <c r="P104" s="1">
        <v>0</v>
      </c>
      <c r="Q104" s="1">
        <v>2</v>
      </c>
      <c r="R104" s="1">
        <v>4</v>
      </c>
      <c r="S104" s="1">
        <v>13</v>
      </c>
      <c r="T104" s="1">
        <v>0</v>
      </c>
      <c r="U104" s="1">
        <v>0</v>
      </c>
      <c r="V104" s="1">
        <v>1</v>
      </c>
      <c r="W104" s="1">
        <v>1</v>
      </c>
      <c r="X104" s="1">
        <v>1</v>
      </c>
      <c r="Y104" s="1">
        <v>11</v>
      </c>
      <c r="Z104" s="1">
        <v>15</v>
      </c>
      <c r="AA104" s="1">
        <v>0</v>
      </c>
      <c r="AB104" s="1">
        <v>1</v>
      </c>
      <c r="AC104" s="1">
        <v>9</v>
      </c>
      <c r="AD104" s="1">
        <v>0</v>
      </c>
      <c r="AE104" s="1">
        <v>0</v>
      </c>
      <c r="AF104" s="1">
        <v>4</v>
      </c>
      <c r="AG104" s="1">
        <v>8</v>
      </c>
      <c r="AH104" s="1">
        <v>5</v>
      </c>
      <c r="AI104" s="1">
        <v>4</v>
      </c>
      <c r="AJ104" s="1">
        <v>4</v>
      </c>
      <c r="AK104" s="1">
        <v>4</v>
      </c>
      <c r="AL104" s="1">
        <v>0</v>
      </c>
      <c r="AM104" s="11">
        <v>8</v>
      </c>
      <c r="AR104"/>
    </row>
    <row r="105" spans="1:44">
      <c r="A105" t="s">
        <v>59</v>
      </c>
      <c r="B105" s="12">
        <v>1.9099999999999999E-2</v>
      </c>
      <c r="C105" s="13">
        <v>3.5999999999999999E-3</v>
      </c>
      <c r="D105" s="13">
        <v>3.2800000000000003E-2</v>
      </c>
      <c r="E105" s="1" t="s">
        <v>41</v>
      </c>
      <c r="F105" s="1" t="s">
        <v>41</v>
      </c>
      <c r="G105" s="1" t="s">
        <v>41</v>
      </c>
      <c r="H105" s="13">
        <v>3.5099999999999999E-2</v>
      </c>
      <c r="I105" s="13">
        <v>1.7999999999999999E-2</v>
      </c>
      <c r="J105" s="13">
        <v>3.5099999999999999E-2</v>
      </c>
      <c r="K105" s="1" t="s">
        <v>41</v>
      </c>
      <c r="L105" s="13">
        <v>3.4299999999999997E-2</v>
      </c>
      <c r="M105" s="13">
        <v>2.98E-2</v>
      </c>
      <c r="N105" s="13">
        <v>1.24E-2</v>
      </c>
      <c r="O105" s="13">
        <v>1.37E-2</v>
      </c>
      <c r="P105" s="13">
        <v>4.1000000000000003E-3</v>
      </c>
      <c r="Q105" s="13">
        <v>1.2E-2</v>
      </c>
      <c r="R105" s="13">
        <v>3.1099999999999999E-2</v>
      </c>
      <c r="S105" s="13">
        <v>7.0599999999999996E-2</v>
      </c>
      <c r="T105" s="1" t="s">
        <v>41</v>
      </c>
      <c r="U105" s="1" t="s">
        <v>41</v>
      </c>
      <c r="V105" s="13">
        <v>3.7000000000000002E-3</v>
      </c>
      <c r="W105" s="13">
        <v>9.1499999999999998E-2</v>
      </c>
      <c r="X105" s="13">
        <v>4.1000000000000003E-3</v>
      </c>
      <c r="Y105" s="13">
        <v>2.8500000000000001E-2</v>
      </c>
      <c r="Z105" s="13">
        <v>5.8999999999999997E-2</v>
      </c>
      <c r="AA105" s="1" t="s">
        <v>41</v>
      </c>
      <c r="AB105" s="13">
        <v>3.5999999999999999E-3</v>
      </c>
      <c r="AC105" s="13">
        <v>5.9299999999999999E-2</v>
      </c>
      <c r="AD105" s="1" t="s">
        <v>41</v>
      </c>
      <c r="AE105" s="1" t="s">
        <v>41</v>
      </c>
      <c r="AF105" s="13">
        <v>0.30399999999999999</v>
      </c>
      <c r="AG105" s="13">
        <v>3.49E-2</v>
      </c>
      <c r="AH105" s="13">
        <v>1.32E-2</v>
      </c>
      <c r="AI105" s="13">
        <v>1.43E-2</v>
      </c>
      <c r="AJ105" s="13">
        <v>2.47E-2</v>
      </c>
      <c r="AK105" s="13">
        <v>1.5900000000000001E-2</v>
      </c>
      <c r="AL105" s="1" t="s">
        <v>41</v>
      </c>
      <c r="AM105" s="14">
        <v>2.4799999999999999E-2</v>
      </c>
      <c r="AR105"/>
    </row>
    <row r="106" spans="1:44">
      <c r="A106" t="s">
        <v>50</v>
      </c>
      <c r="B106" s="10">
        <v>6</v>
      </c>
      <c r="C106" s="1">
        <v>3</v>
      </c>
      <c r="D106" s="1">
        <v>3</v>
      </c>
      <c r="E106" s="1">
        <v>1</v>
      </c>
      <c r="F106" s="1">
        <v>0</v>
      </c>
      <c r="G106" s="1">
        <v>0</v>
      </c>
      <c r="H106" s="1">
        <v>0</v>
      </c>
      <c r="I106" s="1">
        <v>1</v>
      </c>
      <c r="J106" s="1">
        <v>4</v>
      </c>
      <c r="K106" s="1">
        <v>1</v>
      </c>
      <c r="L106" s="1">
        <v>1</v>
      </c>
      <c r="M106" s="1">
        <v>1</v>
      </c>
      <c r="N106" s="1">
        <v>2</v>
      </c>
      <c r="O106" s="1">
        <v>0</v>
      </c>
      <c r="P106" s="1">
        <v>0</v>
      </c>
      <c r="Q106" s="1">
        <v>1</v>
      </c>
      <c r="R106" s="1">
        <v>0</v>
      </c>
      <c r="S106" s="1">
        <v>0</v>
      </c>
      <c r="T106" s="1">
        <v>1</v>
      </c>
      <c r="U106" s="1">
        <v>0</v>
      </c>
      <c r="V106" s="1">
        <v>3</v>
      </c>
      <c r="W106" s="1">
        <v>1</v>
      </c>
      <c r="X106" s="1">
        <v>5</v>
      </c>
      <c r="Y106" s="1">
        <v>0</v>
      </c>
      <c r="Z106" s="1">
        <v>4</v>
      </c>
      <c r="AA106" s="1">
        <v>2</v>
      </c>
      <c r="AB106" s="1">
        <v>5</v>
      </c>
      <c r="AC106" s="1">
        <v>0</v>
      </c>
      <c r="AD106" s="1">
        <v>0</v>
      </c>
      <c r="AE106" s="1">
        <v>0</v>
      </c>
      <c r="AF106" s="1">
        <v>1</v>
      </c>
      <c r="AG106" s="1">
        <v>2</v>
      </c>
      <c r="AH106" s="1">
        <v>3</v>
      </c>
      <c r="AI106" s="1">
        <v>1</v>
      </c>
      <c r="AJ106" s="1">
        <v>2</v>
      </c>
      <c r="AK106" s="1">
        <v>1</v>
      </c>
      <c r="AL106" s="1">
        <v>1</v>
      </c>
      <c r="AM106" s="11">
        <v>2</v>
      </c>
      <c r="AR106"/>
    </row>
    <row r="107" spans="1:44" ht="16.5" thickBot="1">
      <c r="A107" t="s">
        <v>59</v>
      </c>
      <c r="B107" s="16">
        <v>7.4999999999999997E-3</v>
      </c>
      <c r="C107" s="17">
        <v>7.3000000000000001E-3</v>
      </c>
      <c r="D107" s="17">
        <v>7.6E-3</v>
      </c>
      <c r="E107" s="17">
        <v>1.4E-2</v>
      </c>
      <c r="F107" s="18" t="s">
        <v>41</v>
      </c>
      <c r="G107" s="18" t="s">
        <v>41</v>
      </c>
      <c r="H107" s="18" t="s">
        <v>41</v>
      </c>
      <c r="I107" s="17">
        <v>8.0999999999999996E-3</v>
      </c>
      <c r="J107" s="17">
        <v>1.78E-2</v>
      </c>
      <c r="K107" s="17">
        <v>1.9800000000000002E-2</v>
      </c>
      <c r="L107" s="17">
        <v>1.0699999999999999E-2</v>
      </c>
      <c r="M107" s="20">
        <v>0.01</v>
      </c>
      <c r="N107" s="17">
        <v>1.6400000000000001E-2</v>
      </c>
      <c r="O107" s="18" t="s">
        <v>41</v>
      </c>
      <c r="P107" s="18" t="s">
        <v>41</v>
      </c>
      <c r="Q107" s="17">
        <v>5.4000000000000003E-3</v>
      </c>
      <c r="R107" s="18" t="s">
        <v>41</v>
      </c>
      <c r="S107" s="18" t="s">
        <v>41</v>
      </c>
      <c r="T107" s="17">
        <v>4.5999999999999999E-3</v>
      </c>
      <c r="U107" s="18" t="s">
        <v>41</v>
      </c>
      <c r="V107" s="17">
        <v>1.0200000000000001E-2</v>
      </c>
      <c r="W107" s="17">
        <v>0.1066</v>
      </c>
      <c r="X107" s="17">
        <v>1.77E-2</v>
      </c>
      <c r="Y107" s="18" t="s">
        <v>41</v>
      </c>
      <c r="Z107" s="17">
        <v>1.3599999999999999E-2</v>
      </c>
      <c r="AA107" s="17">
        <v>4.0000000000000001E-3</v>
      </c>
      <c r="AB107" s="17">
        <v>1.54E-2</v>
      </c>
      <c r="AC107" s="18" t="s">
        <v>41</v>
      </c>
      <c r="AD107" s="18" t="s">
        <v>41</v>
      </c>
      <c r="AE107" s="18" t="s">
        <v>41</v>
      </c>
      <c r="AF107" s="17">
        <v>8.2199999999999995E-2</v>
      </c>
      <c r="AG107" s="20">
        <v>0.01</v>
      </c>
      <c r="AH107" s="17">
        <v>8.8000000000000005E-3</v>
      </c>
      <c r="AI107" s="17">
        <v>3.8999999999999998E-3</v>
      </c>
      <c r="AJ107" s="17">
        <v>1.55E-2</v>
      </c>
      <c r="AK107" s="17">
        <v>2.5000000000000001E-3</v>
      </c>
      <c r="AL107" s="17">
        <v>1.1299999999999999E-2</v>
      </c>
      <c r="AM107" s="19">
        <v>6.8999999999999999E-3</v>
      </c>
      <c r="AR107"/>
    </row>
    <row r="108" spans="1:44">
      <c r="A108" t="s">
        <v>59</v>
      </c>
      <c r="AR108"/>
    </row>
    <row r="109" spans="1:44">
      <c r="A109" s="21" t="str">
        <f>HYPERLINK("#Contents!A1","Contents")</f>
        <v>Contents</v>
      </c>
      <c r="AR109"/>
    </row>
    <row r="110" spans="1:44">
      <c r="A110" s="22" t="s">
        <v>69</v>
      </c>
      <c r="AR110" s="29" t="str">
        <f>LEFT(A110, FIND(" ", A110) - 2)</f>
        <v>V3</v>
      </c>
    </row>
    <row r="111" spans="1:44">
      <c r="A111" t="s">
        <v>0</v>
      </c>
      <c r="AR111"/>
    </row>
    <row r="112" spans="1:44" ht="16.5" thickBot="1">
      <c r="A112" t="s">
        <v>59</v>
      </c>
      <c r="AR112"/>
    </row>
    <row r="113" spans="1:40" s="2" customFormat="1" ht="36" customHeight="1">
      <c r="A113" s="2" t="s">
        <v>59</v>
      </c>
      <c r="B113" s="59" t="s">
        <v>8</v>
      </c>
      <c r="C113" s="56" t="s">
        <v>1</v>
      </c>
      <c r="D113" s="58"/>
      <c r="E113" s="61" t="s">
        <v>2</v>
      </c>
      <c r="F113" s="57"/>
      <c r="G113" s="57"/>
      <c r="H113" s="57"/>
      <c r="I113" s="57"/>
      <c r="J113" s="62"/>
      <c r="K113" s="56" t="s">
        <v>71</v>
      </c>
      <c r="L113" s="57"/>
      <c r="M113" s="57"/>
      <c r="N113" s="57"/>
      <c r="O113" s="57"/>
      <c r="P113" s="57"/>
      <c r="Q113" s="57"/>
      <c r="R113" s="58"/>
      <c r="S113" s="61" t="s">
        <v>3</v>
      </c>
      <c r="T113" s="57"/>
      <c r="U113" s="57"/>
      <c r="V113" s="57"/>
      <c r="W113" s="62"/>
      <c r="X113" s="56" t="s">
        <v>4</v>
      </c>
      <c r="Y113" s="58"/>
      <c r="Z113" s="61" t="s">
        <v>75</v>
      </c>
      <c r="AA113" s="62"/>
      <c r="AB113" s="56" t="s">
        <v>5</v>
      </c>
      <c r="AC113" s="57"/>
      <c r="AD113" s="57"/>
      <c r="AE113" s="57"/>
      <c r="AF113" s="58"/>
      <c r="AG113" s="61" t="s">
        <v>6</v>
      </c>
      <c r="AH113" s="57"/>
      <c r="AI113" s="62"/>
      <c r="AJ113" s="56" t="s">
        <v>7</v>
      </c>
      <c r="AK113" s="57"/>
      <c r="AL113" s="57"/>
      <c r="AM113" s="58"/>
      <c r="AN113" s="3"/>
    </row>
    <row r="114" spans="1:40" s="2" customFormat="1" ht="47.1" customHeight="1" thickBot="1">
      <c r="A114" s="2" t="s">
        <v>59</v>
      </c>
      <c r="B114" s="60"/>
      <c r="C114" s="4" t="s">
        <v>9</v>
      </c>
      <c r="D114" s="5" t="s">
        <v>10</v>
      </c>
      <c r="E114" s="6" t="s">
        <v>11</v>
      </c>
      <c r="F114" s="7" t="s">
        <v>12</v>
      </c>
      <c r="G114" s="7" t="s">
        <v>13</v>
      </c>
      <c r="H114" s="7" t="s">
        <v>14</v>
      </c>
      <c r="I114" s="7" t="s">
        <v>15</v>
      </c>
      <c r="J114" s="8" t="s">
        <v>16</v>
      </c>
      <c r="K114" s="4" t="s">
        <v>17</v>
      </c>
      <c r="L114" s="7" t="s">
        <v>18</v>
      </c>
      <c r="M114" s="7" t="s">
        <v>19</v>
      </c>
      <c r="N114" s="7" t="s">
        <v>20</v>
      </c>
      <c r="O114" s="7" t="s">
        <v>21</v>
      </c>
      <c r="P114" s="7" t="s">
        <v>22</v>
      </c>
      <c r="Q114" s="7" t="s">
        <v>23</v>
      </c>
      <c r="R114" s="5" t="s">
        <v>24</v>
      </c>
      <c r="S114" s="6" t="s">
        <v>25</v>
      </c>
      <c r="T114" s="7" t="s">
        <v>26</v>
      </c>
      <c r="U114" s="7" t="s">
        <v>27</v>
      </c>
      <c r="V114" s="7" t="s">
        <v>28</v>
      </c>
      <c r="W114" s="8" t="s">
        <v>29</v>
      </c>
      <c r="X114" s="4" t="s">
        <v>30</v>
      </c>
      <c r="Y114" s="5" t="s">
        <v>31</v>
      </c>
      <c r="Z114" s="6" t="s">
        <v>32</v>
      </c>
      <c r="AA114" s="8" t="s">
        <v>33</v>
      </c>
      <c r="AB114" s="4" t="s">
        <v>28</v>
      </c>
      <c r="AC114" s="7" t="s">
        <v>25</v>
      </c>
      <c r="AD114" s="7" t="s">
        <v>26</v>
      </c>
      <c r="AE114" s="7" t="s">
        <v>27</v>
      </c>
      <c r="AF114" s="5" t="s">
        <v>29</v>
      </c>
      <c r="AG114" s="6" t="s">
        <v>72</v>
      </c>
      <c r="AH114" s="7" t="s">
        <v>73</v>
      </c>
      <c r="AI114" s="8" t="s">
        <v>74</v>
      </c>
      <c r="AJ114" s="4" t="s">
        <v>34</v>
      </c>
      <c r="AK114" s="7" t="s">
        <v>35</v>
      </c>
      <c r="AL114" s="7" t="s">
        <v>36</v>
      </c>
      <c r="AM114" s="5" t="s">
        <v>37</v>
      </c>
      <c r="AN114" s="9"/>
    </row>
    <row r="115" spans="1:40" customFormat="1">
      <c r="A115" t="s">
        <v>38</v>
      </c>
      <c r="B115" s="10">
        <v>1007</v>
      </c>
      <c r="C115" s="1">
        <v>544</v>
      </c>
      <c r="D115" s="1">
        <v>463</v>
      </c>
      <c r="E115" s="1">
        <v>126</v>
      </c>
      <c r="F115" s="1">
        <v>173</v>
      </c>
      <c r="G115" s="1">
        <v>146</v>
      </c>
      <c r="H115" s="1">
        <v>179</v>
      </c>
      <c r="I115" s="1">
        <v>166</v>
      </c>
      <c r="J115" s="1">
        <v>217</v>
      </c>
      <c r="K115" s="1">
        <v>65</v>
      </c>
      <c r="L115" s="1">
        <v>118</v>
      </c>
      <c r="M115" s="1">
        <v>171</v>
      </c>
      <c r="N115" s="1">
        <v>150</v>
      </c>
      <c r="O115" s="1">
        <v>92</v>
      </c>
      <c r="P115" s="1">
        <v>151</v>
      </c>
      <c r="Q115" s="1">
        <v>139</v>
      </c>
      <c r="R115" s="1">
        <v>121</v>
      </c>
      <c r="S115" s="1">
        <v>177</v>
      </c>
      <c r="T115" s="1">
        <v>152</v>
      </c>
      <c r="U115" s="1">
        <v>42</v>
      </c>
      <c r="V115" s="1">
        <v>359</v>
      </c>
      <c r="W115" s="1">
        <v>30</v>
      </c>
      <c r="X115" s="1">
        <v>370</v>
      </c>
      <c r="Y115" s="1">
        <v>340</v>
      </c>
      <c r="Z115" s="1">
        <v>246</v>
      </c>
      <c r="AA115" s="1">
        <v>465</v>
      </c>
      <c r="AB115" s="1">
        <v>355</v>
      </c>
      <c r="AC115" s="1">
        <v>159</v>
      </c>
      <c r="AD115" s="1">
        <v>141</v>
      </c>
      <c r="AE115" s="1">
        <v>48</v>
      </c>
      <c r="AF115" s="1">
        <v>8</v>
      </c>
      <c r="AG115" s="1">
        <v>309</v>
      </c>
      <c r="AH115" s="1">
        <v>384</v>
      </c>
      <c r="AI115" s="1">
        <v>314</v>
      </c>
      <c r="AJ115" s="1">
        <v>189</v>
      </c>
      <c r="AK115" s="1">
        <v>310</v>
      </c>
      <c r="AL115" s="1">
        <v>124</v>
      </c>
      <c r="AM115" s="11">
        <v>384</v>
      </c>
    </row>
    <row r="116" spans="1:40" customFormat="1">
      <c r="A116" t="s">
        <v>39</v>
      </c>
      <c r="B116" s="10">
        <v>1007</v>
      </c>
      <c r="C116" s="1">
        <v>523</v>
      </c>
      <c r="D116" s="1">
        <v>484</v>
      </c>
      <c r="E116" s="1">
        <v>133</v>
      </c>
      <c r="F116" s="1">
        <v>165</v>
      </c>
      <c r="G116" s="1">
        <v>148</v>
      </c>
      <c r="H116" s="1">
        <v>177</v>
      </c>
      <c r="I116" s="1">
        <v>158</v>
      </c>
      <c r="J116" s="1">
        <v>226</v>
      </c>
      <c r="K116" s="1">
        <v>75</v>
      </c>
      <c r="L116" s="1">
        <v>124</v>
      </c>
      <c r="M116" s="1">
        <v>140</v>
      </c>
      <c r="N116" s="1">
        <v>165</v>
      </c>
      <c r="O116" s="1">
        <v>93</v>
      </c>
      <c r="P116" s="1">
        <v>117</v>
      </c>
      <c r="Q116" s="1">
        <v>142</v>
      </c>
      <c r="R116" s="1">
        <v>150</v>
      </c>
      <c r="S116" s="1">
        <v>193</v>
      </c>
      <c r="T116" s="1">
        <v>142</v>
      </c>
      <c r="U116" s="1">
        <v>73</v>
      </c>
      <c r="V116" s="1">
        <v>346</v>
      </c>
      <c r="W116" s="1">
        <v>14</v>
      </c>
      <c r="X116" s="1">
        <v>320</v>
      </c>
      <c r="Y116" s="1">
        <v>396</v>
      </c>
      <c r="Z116" s="1">
        <v>271</v>
      </c>
      <c r="AA116" s="1">
        <v>442</v>
      </c>
      <c r="AB116" s="1">
        <v>348</v>
      </c>
      <c r="AC116" s="1">
        <v>160</v>
      </c>
      <c r="AD116" s="1">
        <v>157</v>
      </c>
      <c r="AE116" s="1">
        <v>50</v>
      </c>
      <c r="AF116" s="1">
        <v>14</v>
      </c>
      <c r="AG116" s="1">
        <v>298</v>
      </c>
      <c r="AH116" s="1">
        <v>388</v>
      </c>
      <c r="AI116" s="1">
        <v>321</v>
      </c>
      <c r="AJ116" s="1">
        <v>188</v>
      </c>
      <c r="AK116" s="1">
        <v>309</v>
      </c>
      <c r="AL116" s="1">
        <v>124</v>
      </c>
      <c r="AM116" s="11">
        <v>386</v>
      </c>
    </row>
    <row r="117" spans="1:40" customFormat="1">
      <c r="A117" t="s">
        <v>40</v>
      </c>
      <c r="B117" s="10">
        <v>639</v>
      </c>
      <c r="C117" s="1">
        <v>291</v>
      </c>
      <c r="D117" s="1">
        <v>348</v>
      </c>
      <c r="E117" s="1">
        <v>48</v>
      </c>
      <c r="F117" s="1">
        <v>73</v>
      </c>
      <c r="G117" s="1">
        <v>92</v>
      </c>
      <c r="H117" s="1">
        <v>118</v>
      </c>
      <c r="I117" s="1">
        <v>110</v>
      </c>
      <c r="J117" s="1">
        <v>197</v>
      </c>
      <c r="K117" s="1">
        <v>42</v>
      </c>
      <c r="L117" s="1">
        <v>83</v>
      </c>
      <c r="M117" s="1">
        <v>86</v>
      </c>
      <c r="N117" s="1">
        <v>107</v>
      </c>
      <c r="O117" s="1">
        <v>73</v>
      </c>
      <c r="P117" s="1">
        <v>51</v>
      </c>
      <c r="Q117" s="1">
        <v>97</v>
      </c>
      <c r="R117" s="1">
        <v>99</v>
      </c>
      <c r="S117" s="1">
        <v>149</v>
      </c>
      <c r="T117" s="1">
        <v>104</v>
      </c>
      <c r="U117" s="1">
        <v>51</v>
      </c>
      <c r="V117" s="1">
        <v>271</v>
      </c>
      <c r="W117" s="1">
        <v>7</v>
      </c>
      <c r="X117" s="1">
        <v>239</v>
      </c>
      <c r="Y117" s="1">
        <v>292</v>
      </c>
      <c r="Z117" s="1">
        <v>203</v>
      </c>
      <c r="AA117" s="1">
        <v>340</v>
      </c>
      <c r="AB117" s="1">
        <v>275</v>
      </c>
      <c r="AC117" s="1">
        <v>127</v>
      </c>
      <c r="AD117" s="1">
        <v>120</v>
      </c>
      <c r="AE117" s="1">
        <v>36</v>
      </c>
      <c r="AF117" s="1">
        <v>11</v>
      </c>
      <c r="AG117" s="1">
        <v>161</v>
      </c>
      <c r="AH117" s="1">
        <v>257</v>
      </c>
      <c r="AI117" s="1">
        <v>221</v>
      </c>
      <c r="AJ117" s="1">
        <v>113</v>
      </c>
      <c r="AK117" s="1">
        <v>197</v>
      </c>
      <c r="AL117" s="1">
        <v>79</v>
      </c>
      <c r="AM117" s="11">
        <v>250</v>
      </c>
    </row>
    <row r="118" spans="1:40" customFormat="1">
      <c r="A118" t="s">
        <v>59</v>
      </c>
      <c r="B118" s="12">
        <v>0.63419999999999999</v>
      </c>
      <c r="C118" s="13">
        <v>0.55630000000000002</v>
      </c>
      <c r="D118" s="13">
        <v>0.71840000000000004</v>
      </c>
      <c r="E118" s="13">
        <v>0.36170000000000002</v>
      </c>
      <c r="F118" s="13">
        <v>0.443</v>
      </c>
      <c r="G118" s="13">
        <v>0.62360000000000004</v>
      </c>
      <c r="H118" s="13">
        <v>0.66739999999999999</v>
      </c>
      <c r="I118" s="13">
        <v>0.69599999999999995</v>
      </c>
      <c r="J118" s="13">
        <v>0.87109999999999999</v>
      </c>
      <c r="K118" s="13">
        <v>0.55710000000000004</v>
      </c>
      <c r="L118" s="13">
        <v>0.67210000000000003</v>
      </c>
      <c r="M118" s="13">
        <v>0.61450000000000005</v>
      </c>
      <c r="N118" s="13">
        <v>0.65029999999999999</v>
      </c>
      <c r="O118" s="15">
        <v>0.78</v>
      </c>
      <c r="P118" s="13">
        <v>0.43540000000000001</v>
      </c>
      <c r="Q118" s="13">
        <v>0.68210000000000004</v>
      </c>
      <c r="R118" s="13">
        <v>0.66069999999999995</v>
      </c>
      <c r="S118" s="13">
        <v>0.77290000000000003</v>
      </c>
      <c r="T118" s="13">
        <v>0.73260000000000003</v>
      </c>
      <c r="U118" s="13">
        <v>0.69069999999999998</v>
      </c>
      <c r="V118" s="13">
        <v>0.78320000000000001</v>
      </c>
      <c r="W118" s="13">
        <v>0.48299999999999998</v>
      </c>
      <c r="X118" s="13">
        <v>0.74909999999999999</v>
      </c>
      <c r="Y118" s="13">
        <v>0.73699999999999999</v>
      </c>
      <c r="Z118" s="13">
        <v>0.75009999999999999</v>
      </c>
      <c r="AA118" s="13">
        <v>0.76839999999999997</v>
      </c>
      <c r="AB118" s="13">
        <v>0.79149999999999998</v>
      </c>
      <c r="AC118" s="13">
        <v>0.79569999999999996</v>
      </c>
      <c r="AD118" s="13">
        <v>0.7601</v>
      </c>
      <c r="AE118" s="13">
        <v>0.71399999999999997</v>
      </c>
      <c r="AF118" s="13">
        <v>0.81910000000000005</v>
      </c>
      <c r="AG118" s="13">
        <v>0.53890000000000005</v>
      </c>
      <c r="AH118" s="13">
        <v>0.66339999999999999</v>
      </c>
      <c r="AI118" s="13">
        <v>0.68769999999999998</v>
      </c>
      <c r="AJ118" s="13">
        <v>0.60040000000000004</v>
      </c>
      <c r="AK118" s="13">
        <v>0.63780000000000003</v>
      </c>
      <c r="AL118" s="13">
        <v>0.63200000000000001</v>
      </c>
      <c r="AM118" s="14">
        <v>0.64859999999999995</v>
      </c>
    </row>
    <row r="119" spans="1:40" customFormat="1">
      <c r="A119" t="s">
        <v>60</v>
      </c>
      <c r="B119" s="10">
        <v>63</v>
      </c>
      <c r="C119" s="1">
        <v>32</v>
      </c>
      <c r="D119" s="1">
        <v>31</v>
      </c>
      <c r="E119" s="1">
        <v>3</v>
      </c>
      <c r="F119" s="1">
        <v>9</v>
      </c>
      <c r="G119" s="1">
        <v>10</v>
      </c>
      <c r="H119" s="1">
        <v>15</v>
      </c>
      <c r="I119" s="1">
        <v>11</v>
      </c>
      <c r="J119" s="1">
        <v>15</v>
      </c>
      <c r="K119" s="1">
        <v>8</v>
      </c>
      <c r="L119" s="1">
        <v>12</v>
      </c>
      <c r="M119" s="1">
        <v>10</v>
      </c>
      <c r="N119" s="1">
        <v>7</v>
      </c>
      <c r="O119" s="1">
        <v>1</v>
      </c>
      <c r="P119" s="1">
        <v>9</v>
      </c>
      <c r="Q119" s="1">
        <v>10</v>
      </c>
      <c r="R119" s="1">
        <v>6</v>
      </c>
      <c r="S119" s="1">
        <v>11</v>
      </c>
      <c r="T119" s="1">
        <v>8</v>
      </c>
      <c r="U119" s="1">
        <v>8</v>
      </c>
      <c r="V119" s="1">
        <v>24</v>
      </c>
      <c r="W119" s="1">
        <v>1</v>
      </c>
      <c r="X119" s="1">
        <v>20</v>
      </c>
      <c r="Y119" s="1">
        <v>29</v>
      </c>
      <c r="Z119" s="1">
        <v>19</v>
      </c>
      <c r="AA119" s="1">
        <v>34</v>
      </c>
      <c r="AB119" s="1">
        <v>25</v>
      </c>
      <c r="AC119" s="1">
        <v>8</v>
      </c>
      <c r="AD119" s="1">
        <v>7</v>
      </c>
      <c r="AE119" s="1">
        <v>6</v>
      </c>
      <c r="AF119" s="1">
        <v>0</v>
      </c>
      <c r="AG119" s="1">
        <v>10</v>
      </c>
      <c r="AH119" s="1">
        <v>23</v>
      </c>
      <c r="AI119" s="1">
        <v>30</v>
      </c>
      <c r="AJ119" s="1">
        <v>4</v>
      </c>
      <c r="AK119" s="1">
        <v>22</v>
      </c>
      <c r="AL119" s="1">
        <v>3</v>
      </c>
      <c r="AM119" s="11">
        <v>33</v>
      </c>
    </row>
    <row r="120" spans="1:40" customFormat="1">
      <c r="A120" t="s">
        <v>59</v>
      </c>
      <c r="B120" s="12">
        <v>6.2300000000000001E-2</v>
      </c>
      <c r="C120" s="13">
        <v>6.08E-2</v>
      </c>
      <c r="D120" s="13">
        <v>6.4000000000000001E-2</v>
      </c>
      <c r="E120" s="13">
        <v>2.1399999999999999E-2</v>
      </c>
      <c r="F120" s="13">
        <v>5.6300000000000003E-2</v>
      </c>
      <c r="G120" s="13">
        <v>6.4899999999999999E-2</v>
      </c>
      <c r="H120" s="13">
        <v>8.7499999999999994E-2</v>
      </c>
      <c r="I120" s="13">
        <v>6.8900000000000003E-2</v>
      </c>
      <c r="J120" s="13">
        <v>6.4699999999999994E-2</v>
      </c>
      <c r="K120" s="13">
        <v>0.108</v>
      </c>
      <c r="L120" s="13">
        <v>9.2999999999999999E-2</v>
      </c>
      <c r="M120" s="13">
        <v>6.9400000000000003E-2</v>
      </c>
      <c r="N120" s="13">
        <v>3.9800000000000002E-2</v>
      </c>
      <c r="O120" s="13">
        <v>1.4800000000000001E-2</v>
      </c>
      <c r="P120" s="13">
        <v>8.1000000000000003E-2</v>
      </c>
      <c r="Q120" s="13">
        <v>6.8199999999999997E-2</v>
      </c>
      <c r="R120" s="13">
        <v>4.1700000000000001E-2</v>
      </c>
      <c r="S120" s="13">
        <v>5.6800000000000003E-2</v>
      </c>
      <c r="T120" s="13">
        <v>5.3600000000000002E-2</v>
      </c>
      <c r="U120" s="13">
        <v>0.10929999999999999</v>
      </c>
      <c r="V120" s="13">
        <v>6.9699999999999998E-2</v>
      </c>
      <c r="W120" s="13">
        <v>9.4500000000000001E-2</v>
      </c>
      <c r="X120" s="13">
        <v>6.3799999999999996E-2</v>
      </c>
      <c r="Y120" s="13">
        <v>7.4300000000000005E-2</v>
      </c>
      <c r="Z120" s="13">
        <v>6.9000000000000006E-2</v>
      </c>
      <c r="AA120" s="13">
        <v>7.6700000000000004E-2</v>
      </c>
      <c r="AB120" s="13">
        <v>7.1300000000000002E-2</v>
      </c>
      <c r="AC120" s="13">
        <v>5.1799999999999999E-2</v>
      </c>
      <c r="AD120" s="13">
        <v>4.6300000000000001E-2</v>
      </c>
      <c r="AE120" s="13">
        <v>0.1232</v>
      </c>
      <c r="AF120" s="1" t="s">
        <v>41</v>
      </c>
      <c r="AG120" s="13">
        <v>3.4000000000000002E-2</v>
      </c>
      <c r="AH120" s="13">
        <v>5.9400000000000001E-2</v>
      </c>
      <c r="AI120" s="13">
        <v>9.2100000000000001E-2</v>
      </c>
      <c r="AJ120" s="13">
        <v>2.23E-2</v>
      </c>
      <c r="AK120" s="13">
        <v>7.0300000000000001E-2</v>
      </c>
      <c r="AL120" s="13">
        <v>2.7799999999999998E-2</v>
      </c>
      <c r="AM120" s="14">
        <v>8.6599999999999996E-2</v>
      </c>
    </row>
    <row r="121" spans="1:40" customFormat="1">
      <c r="A121" t="s">
        <v>61</v>
      </c>
      <c r="B121" s="10">
        <v>69</v>
      </c>
      <c r="C121" s="1">
        <v>44</v>
      </c>
      <c r="D121" s="1">
        <v>25</v>
      </c>
      <c r="E121" s="1">
        <v>11</v>
      </c>
      <c r="F121" s="1">
        <v>13</v>
      </c>
      <c r="G121" s="1">
        <v>15</v>
      </c>
      <c r="H121" s="1">
        <v>11</v>
      </c>
      <c r="I121" s="1">
        <v>14</v>
      </c>
      <c r="J121" s="1">
        <v>5</v>
      </c>
      <c r="K121" s="1">
        <v>7</v>
      </c>
      <c r="L121" s="1">
        <v>7</v>
      </c>
      <c r="M121" s="1">
        <v>10</v>
      </c>
      <c r="N121" s="1">
        <v>10</v>
      </c>
      <c r="O121" s="1">
        <v>4</v>
      </c>
      <c r="P121" s="1">
        <v>9</v>
      </c>
      <c r="Q121" s="1">
        <v>10</v>
      </c>
      <c r="R121" s="1">
        <v>11</v>
      </c>
      <c r="S121" s="1">
        <v>10</v>
      </c>
      <c r="T121" s="1">
        <v>11</v>
      </c>
      <c r="U121" s="1">
        <v>1</v>
      </c>
      <c r="V121" s="1">
        <v>21</v>
      </c>
      <c r="W121" s="1">
        <v>2</v>
      </c>
      <c r="X121" s="1">
        <v>16</v>
      </c>
      <c r="Y121" s="1">
        <v>25</v>
      </c>
      <c r="Z121" s="1">
        <v>16</v>
      </c>
      <c r="AA121" s="1">
        <v>25</v>
      </c>
      <c r="AB121" s="1">
        <v>21</v>
      </c>
      <c r="AC121" s="1">
        <v>9</v>
      </c>
      <c r="AD121" s="1">
        <v>9</v>
      </c>
      <c r="AE121" s="1">
        <v>2</v>
      </c>
      <c r="AF121" s="1">
        <v>1</v>
      </c>
      <c r="AG121" s="1">
        <v>22</v>
      </c>
      <c r="AH121" s="1">
        <v>25</v>
      </c>
      <c r="AI121" s="1">
        <v>22</v>
      </c>
      <c r="AJ121" s="1">
        <v>9</v>
      </c>
      <c r="AK121" s="1">
        <v>17</v>
      </c>
      <c r="AL121" s="1">
        <v>11</v>
      </c>
      <c r="AM121" s="11">
        <v>32</v>
      </c>
    </row>
    <row r="122" spans="1:40" customFormat="1">
      <c r="A122" t="s">
        <v>59</v>
      </c>
      <c r="B122" s="12">
        <v>6.8099999999999994E-2</v>
      </c>
      <c r="C122" s="13">
        <v>8.3400000000000002E-2</v>
      </c>
      <c r="D122" s="13">
        <v>5.1700000000000003E-2</v>
      </c>
      <c r="E122" s="13">
        <v>8.2799999999999999E-2</v>
      </c>
      <c r="F122" s="13">
        <v>7.8700000000000006E-2</v>
      </c>
      <c r="G122" s="13">
        <v>9.9000000000000005E-2</v>
      </c>
      <c r="H122" s="13">
        <v>6.08E-2</v>
      </c>
      <c r="I122" s="13">
        <v>9.0700000000000003E-2</v>
      </c>
      <c r="J122" s="13">
        <v>2.1700000000000001E-2</v>
      </c>
      <c r="K122" s="13">
        <v>9.4500000000000001E-2</v>
      </c>
      <c r="L122" s="13">
        <v>5.2699999999999997E-2</v>
      </c>
      <c r="M122" s="13">
        <v>7.3800000000000004E-2</v>
      </c>
      <c r="N122" s="13">
        <v>6.3E-2</v>
      </c>
      <c r="O122" s="13">
        <v>4.6100000000000002E-2</v>
      </c>
      <c r="P122" s="13">
        <v>7.9399999999999998E-2</v>
      </c>
      <c r="Q122" s="13">
        <v>6.8400000000000002E-2</v>
      </c>
      <c r="R122" s="13">
        <v>7.2900000000000006E-2</v>
      </c>
      <c r="S122" s="13">
        <v>5.4100000000000002E-2</v>
      </c>
      <c r="T122" s="13">
        <v>7.4099999999999999E-2</v>
      </c>
      <c r="U122" s="13">
        <v>1.2500000000000001E-2</v>
      </c>
      <c r="V122" s="13">
        <v>6.0900000000000003E-2</v>
      </c>
      <c r="W122" s="13">
        <v>0.18149999999999999</v>
      </c>
      <c r="X122" s="13">
        <v>5.1400000000000001E-2</v>
      </c>
      <c r="Y122" s="13">
        <v>6.3899999999999998E-2</v>
      </c>
      <c r="Z122" s="13">
        <v>5.8000000000000003E-2</v>
      </c>
      <c r="AA122" s="13">
        <v>5.7099999999999998E-2</v>
      </c>
      <c r="AB122" s="13">
        <v>6.1699999999999998E-2</v>
      </c>
      <c r="AC122" s="13">
        <v>5.5899999999999998E-2</v>
      </c>
      <c r="AD122" s="13">
        <v>5.91E-2</v>
      </c>
      <c r="AE122" s="13">
        <v>3.1199999999999999E-2</v>
      </c>
      <c r="AF122" s="13">
        <v>4.5499999999999999E-2</v>
      </c>
      <c r="AG122" s="13">
        <v>7.46E-2</v>
      </c>
      <c r="AH122" s="13">
        <v>6.4100000000000004E-2</v>
      </c>
      <c r="AI122" s="13">
        <v>6.7100000000000007E-2</v>
      </c>
      <c r="AJ122" s="13">
        <v>4.5999999999999999E-2</v>
      </c>
      <c r="AK122" s="13">
        <v>5.6500000000000002E-2</v>
      </c>
      <c r="AL122" s="13">
        <v>8.7900000000000006E-2</v>
      </c>
      <c r="AM122" s="14">
        <v>8.1900000000000001E-2</v>
      </c>
    </row>
    <row r="123" spans="1:40" customFormat="1">
      <c r="A123" t="s">
        <v>62</v>
      </c>
      <c r="B123" s="10">
        <v>40</v>
      </c>
      <c r="C123" s="1">
        <v>26</v>
      </c>
      <c r="D123" s="1">
        <v>14</v>
      </c>
      <c r="E123" s="1">
        <v>11</v>
      </c>
      <c r="F123" s="1">
        <v>15</v>
      </c>
      <c r="G123" s="1">
        <v>3</v>
      </c>
      <c r="H123" s="1">
        <v>3</v>
      </c>
      <c r="I123" s="1">
        <v>6</v>
      </c>
      <c r="J123" s="1">
        <v>4</v>
      </c>
      <c r="K123" s="1">
        <v>4</v>
      </c>
      <c r="L123" s="1">
        <v>6</v>
      </c>
      <c r="M123" s="1">
        <v>4</v>
      </c>
      <c r="N123" s="1">
        <v>7</v>
      </c>
      <c r="O123" s="1">
        <v>1</v>
      </c>
      <c r="P123" s="1">
        <v>6</v>
      </c>
      <c r="Q123" s="1">
        <v>5</v>
      </c>
      <c r="R123" s="1">
        <v>8</v>
      </c>
      <c r="S123" s="1">
        <v>4</v>
      </c>
      <c r="T123" s="1">
        <v>6</v>
      </c>
      <c r="U123" s="1">
        <v>6</v>
      </c>
      <c r="V123" s="1">
        <v>8</v>
      </c>
      <c r="W123" s="1">
        <v>1</v>
      </c>
      <c r="X123" s="1">
        <v>9</v>
      </c>
      <c r="Y123" s="1">
        <v>15</v>
      </c>
      <c r="Z123" s="1">
        <v>8</v>
      </c>
      <c r="AA123" s="1">
        <v>12</v>
      </c>
      <c r="AB123" s="1">
        <v>6</v>
      </c>
      <c r="AC123" s="1">
        <v>0</v>
      </c>
      <c r="AD123" s="1">
        <v>8</v>
      </c>
      <c r="AE123" s="1">
        <v>2</v>
      </c>
      <c r="AF123" s="1">
        <v>0</v>
      </c>
      <c r="AG123" s="1">
        <v>12</v>
      </c>
      <c r="AH123" s="1">
        <v>16</v>
      </c>
      <c r="AI123" s="1">
        <v>12</v>
      </c>
      <c r="AJ123" s="1">
        <v>6</v>
      </c>
      <c r="AK123" s="1">
        <v>9</v>
      </c>
      <c r="AL123" s="1">
        <v>5</v>
      </c>
      <c r="AM123" s="11">
        <v>20</v>
      </c>
    </row>
    <row r="124" spans="1:40" customFormat="1">
      <c r="A124" t="s">
        <v>59</v>
      </c>
      <c r="B124" s="12">
        <v>3.9800000000000002E-2</v>
      </c>
      <c r="C124" s="13">
        <v>4.9799999999999997E-2</v>
      </c>
      <c r="D124" s="13">
        <v>2.8899999999999999E-2</v>
      </c>
      <c r="E124" s="13">
        <v>7.9799999999999996E-2</v>
      </c>
      <c r="F124" s="13">
        <v>8.8800000000000004E-2</v>
      </c>
      <c r="G124" s="13">
        <v>1.7299999999999999E-2</v>
      </c>
      <c r="H124" s="13">
        <v>1.4800000000000001E-2</v>
      </c>
      <c r="I124" s="13">
        <v>3.5099999999999999E-2</v>
      </c>
      <c r="J124" s="13">
        <v>1.8200000000000001E-2</v>
      </c>
      <c r="K124" s="13">
        <v>5.0900000000000001E-2</v>
      </c>
      <c r="L124" s="13">
        <v>5.0299999999999997E-2</v>
      </c>
      <c r="M124" s="13">
        <v>2.6700000000000002E-2</v>
      </c>
      <c r="N124" s="13">
        <v>3.9399999999999998E-2</v>
      </c>
      <c r="O124" s="13">
        <v>1.2800000000000001E-2</v>
      </c>
      <c r="P124" s="13">
        <v>5.0999999999999997E-2</v>
      </c>
      <c r="Q124" s="13">
        <v>3.4500000000000003E-2</v>
      </c>
      <c r="R124" s="13">
        <v>5.11E-2</v>
      </c>
      <c r="S124" s="13">
        <v>2.2499999999999999E-2</v>
      </c>
      <c r="T124" s="13">
        <v>4.5699999999999998E-2</v>
      </c>
      <c r="U124" s="13">
        <v>8.3299999999999999E-2</v>
      </c>
      <c r="V124" s="13">
        <v>2.4299999999999999E-2</v>
      </c>
      <c r="W124" s="13">
        <v>9.4899999999999998E-2</v>
      </c>
      <c r="X124" s="13">
        <v>2.8299999999999999E-2</v>
      </c>
      <c r="Y124" s="13">
        <v>3.7699999999999997E-2</v>
      </c>
      <c r="Z124" s="13">
        <v>2.9700000000000001E-2</v>
      </c>
      <c r="AA124" s="13">
        <v>2.81E-2</v>
      </c>
      <c r="AB124" s="13">
        <v>1.83E-2</v>
      </c>
      <c r="AC124" s="1" t="s">
        <v>41</v>
      </c>
      <c r="AD124" s="13">
        <v>4.9599999999999998E-2</v>
      </c>
      <c r="AE124" s="13">
        <v>4.2099999999999999E-2</v>
      </c>
      <c r="AF124" s="1" t="s">
        <v>41</v>
      </c>
      <c r="AG124" s="13">
        <v>4.0500000000000001E-2</v>
      </c>
      <c r="AH124" s="13">
        <v>4.1000000000000002E-2</v>
      </c>
      <c r="AI124" s="13">
        <v>3.7600000000000001E-2</v>
      </c>
      <c r="AJ124" s="13">
        <v>2.9899999999999999E-2</v>
      </c>
      <c r="AK124" s="13">
        <v>2.8899999999999999E-2</v>
      </c>
      <c r="AL124" s="13">
        <v>4.19E-2</v>
      </c>
      <c r="AM124" s="14">
        <v>5.2600000000000001E-2</v>
      </c>
    </row>
    <row r="125" spans="1:40" customFormat="1">
      <c r="A125" t="s">
        <v>63</v>
      </c>
      <c r="B125" s="10">
        <v>32</v>
      </c>
      <c r="C125" s="1">
        <v>24</v>
      </c>
      <c r="D125" s="1">
        <v>7</v>
      </c>
      <c r="E125" s="1">
        <v>13</v>
      </c>
      <c r="F125" s="1">
        <v>9</v>
      </c>
      <c r="G125" s="1">
        <v>4</v>
      </c>
      <c r="H125" s="1">
        <v>2</v>
      </c>
      <c r="I125" s="1">
        <v>2</v>
      </c>
      <c r="J125" s="1">
        <v>1</v>
      </c>
      <c r="K125" s="1">
        <v>2</v>
      </c>
      <c r="L125" s="1">
        <v>6</v>
      </c>
      <c r="M125" s="1">
        <v>2</v>
      </c>
      <c r="N125" s="1">
        <v>7</v>
      </c>
      <c r="O125" s="1">
        <v>2</v>
      </c>
      <c r="P125" s="1">
        <v>4</v>
      </c>
      <c r="Q125" s="1">
        <v>3</v>
      </c>
      <c r="R125" s="1">
        <v>4</v>
      </c>
      <c r="S125" s="1">
        <v>6</v>
      </c>
      <c r="T125" s="1">
        <v>2</v>
      </c>
      <c r="U125" s="1">
        <v>2</v>
      </c>
      <c r="V125" s="1">
        <v>8</v>
      </c>
      <c r="W125" s="1">
        <v>0</v>
      </c>
      <c r="X125" s="1">
        <v>4</v>
      </c>
      <c r="Y125" s="1">
        <v>8</v>
      </c>
      <c r="Z125" s="1">
        <v>2</v>
      </c>
      <c r="AA125" s="1">
        <v>9</v>
      </c>
      <c r="AB125" s="1">
        <v>8</v>
      </c>
      <c r="AC125" s="1">
        <v>4</v>
      </c>
      <c r="AD125" s="1">
        <v>0</v>
      </c>
      <c r="AE125" s="1">
        <v>2</v>
      </c>
      <c r="AF125" s="1">
        <v>0</v>
      </c>
      <c r="AG125" s="1">
        <v>8</v>
      </c>
      <c r="AH125" s="1">
        <v>13</v>
      </c>
      <c r="AI125" s="1">
        <v>10</v>
      </c>
      <c r="AJ125" s="1">
        <v>7</v>
      </c>
      <c r="AK125" s="1">
        <v>7</v>
      </c>
      <c r="AL125" s="1">
        <v>8</v>
      </c>
      <c r="AM125" s="11">
        <v>9</v>
      </c>
    </row>
    <row r="126" spans="1:40" customFormat="1">
      <c r="A126" t="s">
        <v>59</v>
      </c>
      <c r="B126" s="12">
        <v>3.1300000000000001E-2</v>
      </c>
      <c r="C126" s="13">
        <v>4.5999999999999999E-2</v>
      </c>
      <c r="D126" s="13">
        <v>1.54E-2</v>
      </c>
      <c r="E126" s="13">
        <v>0.1011</v>
      </c>
      <c r="F126" s="13">
        <v>5.6000000000000001E-2</v>
      </c>
      <c r="G126" s="13">
        <v>2.5600000000000001E-2</v>
      </c>
      <c r="H126" s="13">
        <v>1.18E-2</v>
      </c>
      <c r="I126" s="13">
        <v>1.17E-2</v>
      </c>
      <c r="J126" s="13">
        <v>5.0000000000000001E-3</v>
      </c>
      <c r="K126" s="13">
        <v>3.09E-2</v>
      </c>
      <c r="L126" s="13">
        <v>5.2200000000000003E-2</v>
      </c>
      <c r="M126" s="13">
        <v>1.7000000000000001E-2</v>
      </c>
      <c r="N126" s="13">
        <v>4.4299999999999999E-2</v>
      </c>
      <c r="O126" s="13">
        <v>2.63E-2</v>
      </c>
      <c r="P126" s="13">
        <v>3.0499999999999999E-2</v>
      </c>
      <c r="Q126" s="13">
        <v>2.24E-2</v>
      </c>
      <c r="R126" s="13">
        <v>2.53E-2</v>
      </c>
      <c r="S126" s="13">
        <v>3.0099999999999998E-2</v>
      </c>
      <c r="T126" s="13">
        <v>1.32E-2</v>
      </c>
      <c r="U126" s="13">
        <v>2.5399999999999999E-2</v>
      </c>
      <c r="V126" s="13">
        <v>2.2800000000000001E-2</v>
      </c>
      <c r="W126" s="1" t="s">
        <v>41</v>
      </c>
      <c r="X126" s="13">
        <v>1.2699999999999999E-2</v>
      </c>
      <c r="Y126" s="13">
        <v>2.0199999999999999E-2</v>
      </c>
      <c r="Z126" s="13">
        <v>6.1000000000000004E-3</v>
      </c>
      <c r="AA126" s="13">
        <v>2.0799999999999999E-2</v>
      </c>
      <c r="AB126" s="13">
        <v>2.1899999999999999E-2</v>
      </c>
      <c r="AC126" s="13">
        <v>2.58E-2</v>
      </c>
      <c r="AD126" s="1" t="s">
        <v>41</v>
      </c>
      <c r="AE126" s="13">
        <v>4.8899999999999999E-2</v>
      </c>
      <c r="AF126" s="1" t="s">
        <v>41</v>
      </c>
      <c r="AG126" s="13">
        <v>2.8299999999999999E-2</v>
      </c>
      <c r="AH126" s="13">
        <v>3.44E-2</v>
      </c>
      <c r="AI126" s="13">
        <v>3.0300000000000001E-2</v>
      </c>
      <c r="AJ126" s="13">
        <v>3.5700000000000003E-2</v>
      </c>
      <c r="AK126" s="13">
        <v>2.4E-2</v>
      </c>
      <c r="AL126" s="13">
        <v>6.6000000000000003E-2</v>
      </c>
      <c r="AM126" s="14">
        <v>2.3800000000000002E-2</v>
      </c>
    </row>
    <row r="127" spans="1:40" customFormat="1">
      <c r="A127" t="s">
        <v>64</v>
      </c>
      <c r="B127" s="10">
        <v>53</v>
      </c>
      <c r="C127" s="1">
        <v>32</v>
      </c>
      <c r="D127" s="1">
        <v>21</v>
      </c>
      <c r="E127" s="1">
        <v>10</v>
      </c>
      <c r="F127" s="1">
        <v>15</v>
      </c>
      <c r="G127" s="1">
        <v>7</v>
      </c>
      <c r="H127" s="1">
        <v>16</v>
      </c>
      <c r="I127" s="1">
        <v>4</v>
      </c>
      <c r="J127" s="1">
        <v>2</v>
      </c>
      <c r="K127" s="1">
        <v>4</v>
      </c>
      <c r="L127" s="1">
        <v>7</v>
      </c>
      <c r="M127" s="1">
        <v>12</v>
      </c>
      <c r="N127" s="1">
        <v>2</v>
      </c>
      <c r="O127" s="1">
        <v>5</v>
      </c>
      <c r="P127" s="1">
        <v>10</v>
      </c>
      <c r="Q127" s="1">
        <v>8</v>
      </c>
      <c r="R127" s="1">
        <v>5</v>
      </c>
      <c r="S127" s="1">
        <v>5</v>
      </c>
      <c r="T127" s="1">
        <v>5</v>
      </c>
      <c r="U127" s="1">
        <v>0</v>
      </c>
      <c r="V127" s="1">
        <v>4</v>
      </c>
      <c r="W127" s="1">
        <v>1</v>
      </c>
      <c r="X127" s="1">
        <v>9</v>
      </c>
      <c r="Y127" s="1">
        <v>12</v>
      </c>
      <c r="Z127" s="1">
        <v>9</v>
      </c>
      <c r="AA127" s="1">
        <v>8</v>
      </c>
      <c r="AB127" s="1">
        <v>3</v>
      </c>
      <c r="AC127" s="1">
        <v>4</v>
      </c>
      <c r="AD127" s="1">
        <v>3</v>
      </c>
      <c r="AE127" s="1">
        <v>0</v>
      </c>
      <c r="AF127" s="1">
        <v>2</v>
      </c>
      <c r="AG127" s="1">
        <v>26</v>
      </c>
      <c r="AH127" s="1">
        <v>20</v>
      </c>
      <c r="AI127" s="1">
        <v>7</v>
      </c>
      <c r="AJ127" s="1">
        <v>15</v>
      </c>
      <c r="AK127" s="1">
        <v>19</v>
      </c>
      <c r="AL127" s="1">
        <v>3</v>
      </c>
      <c r="AM127" s="11">
        <v>16</v>
      </c>
    </row>
    <row r="128" spans="1:40" customFormat="1">
      <c r="A128" t="s">
        <v>59</v>
      </c>
      <c r="B128" s="12">
        <v>5.2699999999999997E-2</v>
      </c>
      <c r="C128" s="13">
        <v>6.1499999999999999E-2</v>
      </c>
      <c r="D128" s="13">
        <v>4.3299999999999998E-2</v>
      </c>
      <c r="E128" s="13">
        <v>7.3400000000000007E-2</v>
      </c>
      <c r="F128" s="13">
        <v>8.8599999999999998E-2</v>
      </c>
      <c r="G128" s="15">
        <v>0.05</v>
      </c>
      <c r="H128" s="13">
        <v>9.0499999999999997E-2</v>
      </c>
      <c r="I128" s="13">
        <v>2.24E-2</v>
      </c>
      <c r="J128" s="13">
        <v>8.0000000000000002E-3</v>
      </c>
      <c r="K128" s="13">
        <v>4.9299999999999997E-2</v>
      </c>
      <c r="L128" s="13">
        <v>5.79E-2</v>
      </c>
      <c r="M128" s="13">
        <v>8.1900000000000001E-2</v>
      </c>
      <c r="N128" s="13">
        <v>1.4800000000000001E-2</v>
      </c>
      <c r="O128" s="13">
        <v>5.4899999999999997E-2</v>
      </c>
      <c r="P128" s="13">
        <v>8.72E-2</v>
      </c>
      <c r="Q128" s="13">
        <v>5.3999999999999999E-2</v>
      </c>
      <c r="R128" s="13">
        <v>3.5299999999999998E-2</v>
      </c>
      <c r="S128" s="13">
        <v>2.8400000000000002E-2</v>
      </c>
      <c r="T128" s="13">
        <v>3.61E-2</v>
      </c>
      <c r="U128" s="1" t="s">
        <v>41</v>
      </c>
      <c r="V128" s="13">
        <v>1.1599999999999999E-2</v>
      </c>
      <c r="W128" s="13">
        <v>4.7899999999999998E-2</v>
      </c>
      <c r="X128" s="13">
        <v>2.86E-2</v>
      </c>
      <c r="Y128" s="13">
        <v>3.0200000000000001E-2</v>
      </c>
      <c r="Z128" s="13">
        <v>3.4299999999999997E-2</v>
      </c>
      <c r="AA128" s="13">
        <v>1.83E-2</v>
      </c>
      <c r="AB128" s="13">
        <v>8.6999999999999994E-3</v>
      </c>
      <c r="AC128" s="13">
        <v>2.4500000000000001E-2</v>
      </c>
      <c r="AD128" s="13">
        <v>2.1299999999999999E-2</v>
      </c>
      <c r="AE128" s="1" t="s">
        <v>41</v>
      </c>
      <c r="AF128" s="13">
        <v>0.13539999999999999</v>
      </c>
      <c r="AG128" s="13">
        <v>8.6099999999999996E-2</v>
      </c>
      <c r="AH128" s="13">
        <v>5.21E-2</v>
      </c>
      <c r="AI128" s="13">
        <v>2.24E-2</v>
      </c>
      <c r="AJ128" s="13">
        <v>7.8100000000000003E-2</v>
      </c>
      <c r="AK128" s="13">
        <v>6.0600000000000001E-2</v>
      </c>
      <c r="AL128" s="13">
        <v>2.8000000000000001E-2</v>
      </c>
      <c r="AM128" s="14">
        <v>4.2000000000000003E-2</v>
      </c>
    </row>
    <row r="129" spans="1:44">
      <c r="A129" t="s">
        <v>65</v>
      </c>
      <c r="B129" s="10">
        <v>18</v>
      </c>
      <c r="C129" s="1">
        <v>12</v>
      </c>
      <c r="D129" s="1">
        <v>5</v>
      </c>
      <c r="E129" s="1">
        <v>3</v>
      </c>
      <c r="F129" s="1">
        <v>8</v>
      </c>
      <c r="G129" s="1">
        <v>4</v>
      </c>
      <c r="H129" s="1">
        <v>1</v>
      </c>
      <c r="I129" s="1">
        <v>2</v>
      </c>
      <c r="J129" s="1">
        <v>1</v>
      </c>
      <c r="K129" s="1">
        <v>2</v>
      </c>
      <c r="L129" s="1">
        <v>1</v>
      </c>
      <c r="M129" s="1">
        <v>5</v>
      </c>
      <c r="N129" s="1">
        <v>1</v>
      </c>
      <c r="O129" s="1">
        <v>1</v>
      </c>
      <c r="P129" s="1">
        <v>4</v>
      </c>
      <c r="Q129" s="1">
        <v>1</v>
      </c>
      <c r="R129" s="1">
        <v>3</v>
      </c>
      <c r="S129" s="1">
        <v>1</v>
      </c>
      <c r="T129" s="1">
        <v>3</v>
      </c>
      <c r="U129" s="1">
        <v>0</v>
      </c>
      <c r="V129" s="1">
        <v>2</v>
      </c>
      <c r="W129" s="1">
        <v>0</v>
      </c>
      <c r="X129" s="1">
        <v>4</v>
      </c>
      <c r="Y129" s="1">
        <v>7</v>
      </c>
      <c r="Z129" s="1">
        <v>2</v>
      </c>
      <c r="AA129" s="1">
        <v>6</v>
      </c>
      <c r="AB129" s="1">
        <v>2</v>
      </c>
      <c r="AC129" s="1">
        <v>1</v>
      </c>
      <c r="AD129" s="1">
        <v>2</v>
      </c>
      <c r="AE129" s="1">
        <v>0</v>
      </c>
      <c r="AF129" s="1">
        <v>0</v>
      </c>
      <c r="AG129" s="1">
        <v>9</v>
      </c>
      <c r="AH129" s="1">
        <v>5</v>
      </c>
      <c r="AI129" s="1">
        <v>3</v>
      </c>
      <c r="AJ129" s="1">
        <v>4</v>
      </c>
      <c r="AK129" s="1">
        <v>10</v>
      </c>
      <c r="AL129" s="1">
        <v>1</v>
      </c>
      <c r="AM129" s="11">
        <v>3</v>
      </c>
      <c r="AR129"/>
    </row>
    <row r="130" spans="1:44">
      <c r="A130" t="s">
        <v>59</v>
      </c>
      <c r="B130" s="12">
        <v>1.77E-2</v>
      </c>
      <c r="C130" s="13">
        <v>2.3599999999999999E-2</v>
      </c>
      <c r="D130" s="13">
        <v>1.1299999999999999E-2</v>
      </c>
      <c r="E130" s="13">
        <v>1.9699999999999999E-2</v>
      </c>
      <c r="F130" s="13">
        <v>4.6800000000000001E-2</v>
      </c>
      <c r="G130" s="13">
        <v>2.5000000000000001E-2</v>
      </c>
      <c r="H130" s="13">
        <v>8.0000000000000002E-3</v>
      </c>
      <c r="I130" s="13">
        <v>1.12E-2</v>
      </c>
      <c r="J130" s="13">
        <v>2.7000000000000001E-3</v>
      </c>
      <c r="K130" s="13">
        <v>3.0700000000000002E-2</v>
      </c>
      <c r="L130" s="13">
        <v>6.7999999999999996E-3</v>
      </c>
      <c r="M130" s="13">
        <v>3.3599999999999998E-2</v>
      </c>
      <c r="N130" s="13">
        <v>8.5000000000000006E-3</v>
      </c>
      <c r="O130" s="13">
        <v>6.6E-3</v>
      </c>
      <c r="P130" s="13">
        <v>3.0499999999999999E-2</v>
      </c>
      <c r="Q130" s="13">
        <v>7.1999999999999998E-3</v>
      </c>
      <c r="R130" s="13">
        <v>2.2499999999999999E-2</v>
      </c>
      <c r="S130" s="13">
        <v>4.4000000000000003E-3</v>
      </c>
      <c r="T130" s="13">
        <v>2.1499999999999998E-2</v>
      </c>
      <c r="U130" s="1" t="s">
        <v>41</v>
      </c>
      <c r="V130" s="13">
        <v>7.1999999999999998E-3</v>
      </c>
      <c r="W130" s="1" t="s">
        <v>41</v>
      </c>
      <c r="X130" s="13">
        <v>1.21E-2</v>
      </c>
      <c r="Y130" s="13">
        <v>1.6400000000000001E-2</v>
      </c>
      <c r="Z130" s="13">
        <v>7.9000000000000008E-3</v>
      </c>
      <c r="AA130" s="13">
        <v>1.3299999999999999E-2</v>
      </c>
      <c r="AB130" s="13">
        <v>5.4999999999999997E-3</v>
      </c>
      <c r="AC130" s="13">
        <v>5.3E-3</v>
      </c>
      <c r="AD130" s="13">
        <v>1.3100000000000001E-2</v>
      </c>
      <c r="AE130" s="1" t="s">
        <v>41</v>
      </c>
      <c r="AF130" s="1" t="s">
        <v>41</v>
      </c>
      <c r="AG130" s="13">
        <v>3.0200000000000001E-2</v>
      </c>
      <c r="AH130" s="13">
        <v>1.41E-2</v>
      </c>
      <c r="AI130" s="13">
        <v>1.0500000000000001E-2</v>
      </c>
      <c r="AJ130" s="13">
        <v>2.3300000000000001E-2</v>
      </c>
      <c r="AK130" s="13">
        <v>3.09E-2</v>
      </c>
      <c r="AL130" s="13">
        <v>1.1299999999999999E-2</v>
      </c>
      <c r="AM130" s="14">
        <v>6.4999999999999997E-3</v>
      </c>
      <c r="AR130"/>
    </row>
    <row r="131" spans="1:44">
      <c r="A131" t="s">
        <v>66</v>
      </c>
      <c r="B131" s="10">
        <v>19</v>
      </c>
      <c r="C131" s="1">
        <v>14</v>
      </c>
      <c r="D131" s="1">
        <v>5</v>
      </c>
      <c r="E131" s="1">
        <v>9</v>
      </c>
      <c r="F131" s="1">
        <v>4</v>
      </c>
      <c r="G131" s="1">
        <v>5</v>
      </c>
      <c r="H131" s="1">
        <v>2</v>
      </c>
      <c r="I131" s="1">
        <v>0</v>
      </c>
      <c r="J131" s="1">
        <v>0</v>
      </c>
      <c r="K131" s="1">
        <v>2</v>
      </c>
      <c r="L131" s="1">
        <v>0</v>
      </c>
      <c r="M131" s="1">
        <v>3</v>
      </c>
      <c r="N131" s="1">
        <v>5</v>
      </c>
      <c r="O131" s="1">
        <v>0</v>
      </c>
      <c r="P131" s="1">
        <v>6</v>
      </c>
      <c r="Q131" s="1">
        <v>0</v>
      </c>
      <c r="R131" s="1">
        <v>3</v>
      </c>
      <c r="S131" s="1">
        <v>0</v>
      </c>
      <c r="T131" s="1">
        <v>0</v>
      </c>
      <c r="U131" s="1">
        <v>1</v>
      </c>
      <c r="V131" s="1">
        <v>0</v>
      </c>
      <c r="W131" s="1">
        <v>0</v>
      </c>
      <c r="X131" s="1">
        <v>3</v>
      </c>
      <c r="Y131" s="1">
        <v>0</v>
      </c>
      <c r="Z131" s="1">
        <v>0</v>
      </c>
      <c r="AA131" s="1">
        <v>1</v>
      </c>
      <c r="AB131" s="1">
        <v>2</v>
      </c>
      <c r="AC131" s="1">
        <v>0</v>
      </c>
      <c r="AD131" s="1">
        <v>3</v>
      </c>
      <c r="AE131" s="1">
        <v>2</v>
      </c>
      <c r="AF131" s="1">
        <v>0</v>
      </c>
      <c r="AG131" s="1">
        <v>11</v>
      </c>
      <c r="AH131" s="1">
        <v>4</v>
      </c>
      <c r="AI131" s="1">
        <v>4</v>
      </c>
      <c r="AJ131" s="1">
        <v>5</v>
      </c>
      <c r="AK131" s="1">
        <v>10</v>
      </c>
      <c r="AL131" s="1">
        <v>2</v>
      </c>
      <c r="AM131" s="11">
        <v>2</v>
      </c>
      <c r="AR131"/>
    </row>
    <row r="132" spans="1:44">
      <c r="A132" t="s">
        <v>59</v>
      </c>
      <c r="B132" s="12">
        <v>1.9300000000000001E-2</v>
      </c>
      <c r="C132" s="13">
        <v>2.76E-2</v>
      </c>
      <c r="D132" s="13">
        <v>1.04E-2</v>
      </c>
      <c r="E132" s="13">
        <v>6.9199999999999998E-2</v>
      </c>
      <c r="F132" s="13">
        <v>2.23E-2</v>
      </c>
      <c r="G132" s="13">
        <v>3.0599999999999999E-2</v>
      </c>
      <c r="H132" s="13">
        <v>1.1900000000000001E-2</v>
      </c>
      <c r="I132" s="1" t="s">
        <v>41</v>
      </c>
      <c r="J132" s="1" t="s">
        <v>41</v>
      </c>
      <c r="K132" s="13">
        <v>3.1699999999999999E-2</v>
      </c>
      <c r="L132" s="1" t="s">
        <v>41</v>
      </c>
      <c r="M132" s="13">
        <v>1.83E-2</v>
      </c>
      <c r="N132" s="13">
        <v>3.3000000000000002E-2</v>
      </c>
      <c r="O132" s="1" t="s">
        <v>41</v>
      </c>
      <c r="P132" s="13">
        <v>4.9700000000000001E-2</v>
      </c>
      <c r="Q132" s="13">
        <v>3.3999999999999998E-3</v>
      </c>
      <c r="R132" s="13">
        <v>1.8700000000000001E-2</v>
      </c>
      <c r="S132" s="1" t="s">
        <v>41</v>
      </c>
      <c r="T132" s="13">
        <v>3.3999999999999998E-3</v>
      </c>
      <c r="U132" s="13">
        <v>1.9199999999999998E-2</v>
      </c>
      <c r="V132" s="1" t="s">
        <v>41</v>
      </c>
      <c r="W132" s="1" t="s">
        <v>41</v>
      </c>
      <c r="X132" s="13">
        <v>8.0999999999999996E-3</v>
      </c>
      <c r="Y132" s="1" t="s">
        <v>41</v>
      </c>
      <c r="Z132" s="1" t="s">
        <v>41</v>
      </c>
      <c r="AA132" s="13">
        <v>3.2000000000000002E-3</v>
      </c>
      <c r="AB132" s="13">
        <v>5.7000000000000002E-3</v>
      </c>
      <c r="AC132" s="13">
        <v>3.0999999999999999E-3</v>
      </c>
      <c r="AD132" s="13">
        <v>1.6E-2</v>
      </c>
      <c r="AE132" s="13">
        <v>3.15E-2</v>
      </c>
      <c r="AF132" s="1" t="s">
        <v>41</v>
      </c>
      <c r="AG132" s="13">
        <v>3.8199999999999998E-2</v>
      </c>
      <c r="AH132" s="13">
        <v>1.0200000000000001E-2</v>
      </c>
      <c r="AI132" s="13">
        <v>1.29E-2</v>
      </c>
      <c r="AJ132" s="13">
        <v>2.7099999999999999E-2</v>
      </c>
      <c r="AK132" s="13">
        <v>3.15E-2</v>
      </c>
      <c r="AL132" s="13">
        <v>1.9699999999999999E-2</v>
      </c>
      <c r="AM132" s="14">
        <v>5.7000000000000002E-3</v>
      </c>
      <c r="AR132"/>
    </row>
    <row r="133" spans="1:44">
      <c r="A133" t="s">
        <v>67</v>
      </c>
      <c r="B133" s="10">
        <v>17</v>
      </c>
      <c r="C133" s="1">
        <v>12</v>
      </c>
      <c r="D133" s="1">
        <v>5</v>
      </c>
      <c r="E133" s="1">
        <v>6</v>
      </c>
      <c r="F133" s="1">
        <v>6</v>
      </c>
      <c r="G133" s="1">
        <v>3</v>
      </c>
      <c r="H133" s="1">
        <v>0</v>
      </c>
      <c r="I133" s="1">
        <v>1</v>
      </c>
      <c r="J133" s="1">
        <v>0</v>
      </c>
      <c r="K133" s="1">
        <v>1</v>
      </c>
      <c r="L133" s="1">
        <v>0</v>
      </c>
      <c r="M133" s="1">
        <v>0</v>
      </c>
      <c r="N133" s="1">
        <v>8</v>
      </c>
      <c r="O133" s="1">
        <v>1</v>
      </c>
      <c r="P133" s="1">
        <v>4</v>
      </c>
      <c r="Q133" s="1">
        <v>1</v>
      </c>
      <c r="R133" s="1">
        <v>1</v>
      </c>
      <c r="S133" s="1">
        <v>2</v>
      </c>
      <c r="T133" s="1">
        <v>1</v>
      </c>
      <c r="U133" s="1">
        <v>1</v>
      </c>
      <c r="V133" s="1">
        <v>3</v>
      </c>
      <c r="W133" s="1">
        <v>0</v>
      </c>
      <c r="X133" s="1">
        <v>4</v>
      </c>
      <c r="Y133" s="1">
        <v>3</v>
      </c>
      <c r="Z133" s="1">
        <v>5</v>
      </c>
      <c r="AA133" s="1">
        <v>3</v>
      </c>
      <c r="AB133" s="1">
        <v>0</v>
      </c>
      <c r="AC133" s="1">
        <v>5</v>
      </c>
      <c r="AD133" s="1">
        <v>2</v>
      </c>
      <c r="AE133" s="1">
        <v>0</v>
      </c>
      <c r="AF133" s="1">
        <v>0</v>
      </c>
      <c r="AG133" s="1">
        <v>8</v>
      </c>
      <c r="AH133" s="1">
        <v>5</v>
      </c>
      <c r="AI133" s="1">
        <v>4</v>
      </c>
      <c r="AJ133" s="1">
        <v>6</v>
      </c>
      <c r="AK133" s="1">
        <v>6</v>
      </c>
      <c r="AL133" s="1">
        <v>2</v>
      </c>
      <c r="AM133" s="11">
        <v>3</v>
      </c>
      <c r="AR133"/>
    </row>
    <row r="134" spans="1:44">
      <c r="A134" t="s">
        <v>59</v>
      </c>
      <c r="B134" s="12">
        <v>1.66E-2</v>
      </c>
      <c r="C134" s="13">
        <v>2.2599999999999999E-2</v>
      </c>
      <c r="D134" s="13">
        <v>1.0200000000000001E-2</v>
      </c>
      <c r="E134" s="13">
        <v>4.7899999999999998E-2</v>
      </c>
      <c r="F134" s="13">
        <v>3.6999999999999998E-2</v>
      </c>
      <c r="G134" s="13">
        <v>2.24E-2</v>
      </c>
      <c r="H134" s="1" t="s">
        <v>41</v>
      </c>
      <c r="I134" s="13">
        <v>6.1999999999999998E-3</v>
      </c>
      <c r="J134" s="1" t="s">
        <v>41</v>
      </c>
      <c r="K134" s="13">
        <v>1.77E-2</v>
      </c>
      <c r="L134" s="1" t="s">
        <v>41</v>
      </c>
      <c r="M134" s="13">
        <v>2.0999999999999999E-3</v>
      </c>
      <c r="N134" s="13">
        <v>4.9299999999999997E-2</v>
      </c>
      <c r="O134" s="13">
        <v>1.0500000000000001E-2</v>
      </c>
      <c r="P134" s="13">
        <v>3.4200000000000001E-2</v>
      </c>
      <c r="Q134" s="13">
        <v>5.3E-3</v>
      </c>
      <c r="R134" s="13">
        <v>8.5000000000000006E-3</v>
      </c>
      <c r="S134" s="13">
        <v>1.26E-2</v>
      </c>
      <c r="T134" s="13">
        <v>4.7999999999999996E-3</v>
      </c>
      <c r="U134" s="13">
        <v>1.9900000000000001E-2</v>
      </c>
      <c r="V134" s="13">
        <v>8.9999999999999993E-3</v>
      </c>
      <c r="W134" s="13">
        <v>2.2200000000000001E-2</v>
      </c>
      <c r="X134" s="13">
        <v>1.1299999999999999E-2</v>
      </c>
      <c r="Y134" s="13">
        <v>7.6E-3</v>
      </c>
      <c r="Z134" s="13">
        <v>1.7500000000000002E-2</v>
      </c>
      <c r="AA134" s="13">
        <v>6.8999999999999999E-3</v>
      </c>
      <c r="AB134" s="13">
        <v>8.9999999999999998E-4</v>
      </c>
      <c r="AC134" s="13">
        <v>2.8799999999999999E-2</v>
      </c>
      <c r="AD134" s="13">
        <v>1.4800000000000001E-2</v>
      </c>
      <c r="AE134" s="1" t="s">
        <v>41</v>
      </c>
      <c r="AF134" s="1" t="s">
        <v>41</v>
      </c>
      <c r="AG134" s="13">
        <v>2.6499999999999999E-2</v>
      </c>
      <c r="AH134" s="13">
        <v>1.2699999999999999E-2</v>
      </c>
      <c r="AI134" s="13">
        <v>1.23E-2</v>
      </c>
      <c r="AJ134" s="13">
        <v>2.93E-2</v>
      </c>
      <c r="AK134" s="13">
        <v>1.8499999999999999E-2</v>
      </c>
      <c r="AL134" s="13">
        <v>1.9300000000000001E-2</v>
      </c>
      <c r="AM134" s="14">
        <v>8.0999999999999996E-3</v>
      </c>
      <c r="AR134"/>
    </row>
    <row r="135" spans="1:44">
      <c r="A135" t="s">
        <v>68</v>
      </c>
      <c r="B135" s="10">
        <v>14</v>
      </c>
      <c r="C135" s="1">
        <v>9</v>
      </c>
      <c r="D135" s="1">
        <v>4</v>
      </c>
      <c r="E135" s="1">
        <v>8</v>
      </c>
      <c r="F135" s="1">
        <v>3</v>
      </c>
      <c r="G135" s="1">
        <v>0</v>
      </c>
      <c r="H135" s="1">
        <v>1</v>
      </c>
      <c r="I135" s="1">
        <v>2</v>
      </c>
      <c r="J135" s="1">
        <v>0</v>
      </c>
      <c r="K135" s="1">
        <v>0</v>
      </c>
      <c r="L135" s="1">
        <v>0</v>
      </c>
      <c r="M135" s="1">
        <v>1</v>
      </c>
      <c r="N135" s="1">
        <v>2</v>
      </c>
      <c r="O135" s="1">
        <v>0</v>
      </c>
      <c r="P135" s="1">
        <v>3</v>
      </c>
      <c r="Q135" s="1">
        <v>2</v>
      </c>
      <c r="R135" s="1">
        <v>5</v>
      </c>
      <c r="S135" s="1">
        <v>1</v>
      </c>
      <c r="T135" s="1">
        <v>1</v>
      </c>
      <c r="U135" s="1">
        <v>3</v>
      </c>
      <c r="V135" s="1">
        <v>2</v>
      </c>
      <c r="W135" s="1">
        <v>0</v>
      </c>
      <c r="X135" s="1">
        <v>4</v>
      </c>
      <c r="Y135" s="1">
        <v>1</v>
      </c>
      <c r="Z135" s="1">
        <v>1</v>
      </c>
      <c r="AA135" s="1">
        <v>1</v>
      </c>
      <c r="AB135" s="1">
        <v>4</v>
      </c>
      <c r="AC135" s="1">
        <v>1</v>
      </c>
      <c r="AD135" s="1">
        <v>0</v>
      </c>
      <c r="AE135" s="1">
        <v>0</v>
      </c>
      <c r="AF135" s="1">
        <v>0</v>
      </c>
      <c r="AG135" s="1">
        <v>11</v>
      </c>
      <c r="AH135" s="1">
        <v>1</v>
      </c>
      <c r="AI135" s="1">
        <v>2</v>
      </c>
      <c r="AJ135" s="1">
        <v>4</v>
      </c>
      <c r="AK135" s="1">
        <v>1</v>
      </c>
      <c r="AL135" s="1">
        <v>3</v>
      </c>
      <c r="AM135" s="11">
        <v>7</v>
      </c>
      <c r="AR135"/>
    </row>
    <row r="136" spans="1:44">
      <c r="A136" t="s">
        <v>59</v>
      </c>
      <c r="B136" s="12">
        <v>1.3599999999999999E-2</v>
      </c>
      <c r="C136" s="13">
        <v>1.7999999999999999E-2</v>
      </c>
      <c r="D136" s="13">
        <v>8.8999999999999999E-3</v>
      </c>
      <c r="E136" s="13">
        <v>5.9900000000000002E-2</v>
      </c>
      <c r="F136" s="13">
        <v>1.54E-2</v>
      </c>
      <c r="G136" s="1" t="s">
        <v>41</v>
      </c>
      <c r="H136" s="13">
        <v>4.8999999999999998E-3</v>
      </c>
      <c r="I136" s="13">
        <v>1.49E-2</v>
      </c>
      <c r="J136" s="1" t="s">
        <v>41</v>
      </c>
      <c r="K136" s="1" t="s">
        <v>41</v>
      </c>
      <c r="L136" s="1" t="s">
        <v>41</v>
      </c>
      <c r="M136" s="13">
        <v>1.0200000000000001E-2</v>
      </c>
      <c r="N136" s="13">
        <v>1.21E-2</v>
      </c>
      <c r="O136" s="1" t="s">
        <v>41</v>
      </c>
      <c r="P136" s="13">
        <v>2.7400000000000001E-2</v>
      </c>
      <c r="Q136" s="13">
        <v>1.3599999999999999E-2</v>
      </c>
      <c r="R136" s="13">
        <v>3.4299999999999997E-2</v>
      </c>
      <c r="S136" s="13">
        <v>4.7000000000000002E-3</v>
      </c>
      <c r="T136" s="13">
        <v>5.5999999999999999E-3</v>
      </c>
      <c r="U136" s="13">
        <v>3.9699999999999999E-2</v>
      </c>
      <c r="V136" s="13">
        <v>5.7999999999999996E-3</v>
      </c>
      <c r="W136" s="1" t="s">
        <v>41</v>
      </c>
      <c r="X136" s="13">
        <v>1.3599999999999999E-2</v>
      </c>
      <c r="Y136" s="13">
        <v>2.3E-3</v>
      </c>
      <c r="Z136" s="13">
        <v>5.3E-3</v>
      </c>
      <c r="AA136" s="13">
        <v>2.5999999999999999E-3</v>
      </c>
      <c r="AB136" s="13">
        <v>1.17E-2</v>
      </c>
      <c r="AC136" s="13">
        <v>9.2999999999999992E-3</v>
      </c>
      <c r="AD136" s="1" t="s">
        <v>41</v>
      </c>
      <c r="AE136" s="1" t="s">
        <v>41</v>
      </c>
      <c r="AF136" s="1" t="s">
        <v>41</v>
      </c>
      <c r="AG136" s="13">
        <v>3.85E-2</v>
      </c>
      <c r="AH136" s="13">
        <v>1.5E-3</v>
      </c>
      <c r="AI136" s="13">
        <v>5.1000000000000004E-3</v>
      </c>
      <c r="AJ136" s="13">
        <v>2.12E-2</v>
      </c>
      <c r="AK136" s="13">
        <v>2E-3</v>
      </c>
      <c r="AL136" s="13">
        <v>2.07E-2</v>
      </c>
      <c r="AM136" s="14">
        <v>1.6899999999999998E-2</v>
      </c>
      <c r="AR136"/>
    </row>
    <row r="137" spans="1:44">
      <c r="A137" t="s">
        <v>42</v>
      </c>
      <c r="B137" s="10">
        <v>45</v>
      </c>
      <c r="C137" s="1">
        <v>26</v>
      </c>
      <c r="D137" s="1">
        <v>18</v>
      </c>
      <c r="E137" s="1">
        <v>11</v>
      </c>
      <c r="F137" s="1">
        <v>11</v>
      </c>
      <c r="G137" s="1">
        <v>6</v>
      </c>
      <c r="H137" s="1">
        <v>8</v>
      </c>
      <c r="I137" s="1">
        <v>7</v>
      </c>
      <c r="J137" s="1">
        <v>2</v>
      </c>
      <c r="K137" s="1">
        <v>2</v>
      </c>
      <c r="L137" s="1">
        <v>2</v>
      </c>
      <c r="M137" s="1">
        <v>7</v>
      </c>
      <c r="N137" s="1">
        <v>8</v>
      </c>
      <c r="O137" s="1">
        <v>4</v>
      </c>
      <c r="P137" s="1">
        <v>11</v>
      </c>
      <c r="Q137" s="1">
        <v>6</v>
      </c>
      <c r="R137" s="1">
        <v>4</v>
      </c>
      <c r="S137" s="1">
        <v>3</v>
      </c>
      <c r="T137" s="1">
        <v>1</v>
      </c>
      <c r="U137" s="1">
        <v>0</v>
      </c>
      <c r="V137" s="1">
        <v>2</v>
      </c>
      <c r="W137" s="1">
        <v>1</v>
      </c>
      <c r="X137" s="1">
        <v>7</v>
      </c>
      <c r="Y137" s="1">
        <v>4</v>
      </c>
      <c r="Z137" s="1">
        <v>6</v>
      </c>
      <c r="AA137" s="1">
        <v>2</v>
      </c>
      <c r="AB137" s="1">
        <v>1</v>
      </c>
      <c r="AC137" s="1">
        <v>0</v>
      </c>
      <c r="AD137" s="1">
        <v>3</v>
      </c>
      <c r="AE137" s="1">
        <v>0</v>
      </c>
      <c r="AF137" s="1">
        <v>0</v>
      </c>
      <c r="AG137" s="1">
        <v>19</v>
      </c>
      <c r="AH137" s="1">
        <v>18</v>
      </c>
      <c r="AI137" s="1">
        <v>7</v>
      </c>
      <c r="AJ137" s="1">
        <v>16</v>
      </c>
      <c r="AK137" s="1">
        <v>12</v>
      </c>
      <c r="AL137" s="1">
        <v>6</v>
      </c>
      <c r="AM137" s="11">
        <v>11</v>
      </c>
      <c r="AR137"/>
    </row>
    <row r="138" spans="1:44" ht="16.5" thickBot="1">
      <c r="A138" t="s">
        <v>59</v>
      </c>
      <c r="B138" s="16">
        <v>4.4200000000000003E-2</v>
      </c>
      <c r="C138" s="17">
        <v>5.04E-2</v>
      </c>
      <c r="D138" s="17">
        <v>3.7499999999999999E-2</v>
      </c>
      <c r="E138" s="17">
        <v>8.3099999999999993E-2</v>
      </c>
      <c r="F138" s="17">
        <v>6.6900000000000001E-2</v>
      </c>
      <c r="G138" s="17">
        <v>4.1799999999999997E-2</v>
      </c>
      <c r="H138" s="17">
        <v>4.2500000000000003E-2</v>
      </c>
      <c r="I138" s="17">
        <v>4.2900000000000001E-2</v>
      </c>
      <c r="J138" s="17">
        <v>8.6999999999999994E-3</v>
      </c>
      <c r="K138" s="17">
        <v>2.93E-2</v>
      </c>
      <c r="L138" s="17">
        <v>1.4800000000000001E-2</v>
      </c>
      <c r="M138" s="17">
        <v>5.2600000000000001E-2</v>
      </c>
      <c r="N138" s="17">
        <v>4.5499999999999999E-2</v>
      </c>
      <c r="O138" s="17">
        <v>4.8000000000000001E-2</v>
      </c>
      <c r="P138" s="17">
        <v>9.3700000000000006E-2</v>
      </c>
      <c r="Q138" s="17">
        <v>4.1000000000000002E-2</v>
      </c>
      <c r="R138" s="17">
        <v>2.8899999999999999E-2</v>
      </c>
      <c r="S138" s="17">
        <v>1.34E-2</v>
      </c>
      <c r="T138" s="17">
        <v>9.2999999999999992E-3</v>
      </c>
      <c r="U138" s="18" t="s">
        <v>41</v>
      </c>
      <c r="V138" s="17">
        <v>5.4000000000000003E-3</v>
      </c>
      <c r="W138" s="17">
        <v>7.5899999999999995E-2</v>
      </c>
      <c r="X138" s="17">
        <v>2.0899999999999998E-2</v>
      </c>
      <c r="Y138" s="17">
        <v>1.03E-2</v>
      </c>
      <c r="Z138" s="17">
        <v>2.1999999999999999E-2</v>
      </c>
      <c r="AA138" s="17">
        <v>4.7000000000000002E-3</v>
      </c>
      <c r="AB138" s="17">
        <v>2.8999999999999998E-3</v>
      </c>
      <c r="AC138" s="18" t="s">
        <v>41</v>
      </c>
      <c r="AD138" s="17">
        <v>1.9699999999999999E-2</v>
      </c>
      <c r="AE138" s="17">
        <v>9.1000000000000004E-3</v>
      </c>
      <c r="AF138" s="18" t="s">
        <v>41</v>
      </c>
      <c r="AG138" s="17">
        <v>6.4100000000000004E-2</v>
      </c>
      <c r="AH138" s="17">
        <v>4.7199999999999999E-2</v>
      </c>
      <c r="AI138" s="17">
        <v>2.1999999999999999E-2</v>
      </c>
      <c r="AJ138" s="17">
        <v>8.6900000000000005E-2</v>
      </c>
      <c r="AK138" s="17">
        <v>3.8899999999999997E-2</v>
      </c>
      <c r="AL138" s="17">
        <v>4.5199999999999997E-2</v>
      </c>
      <c r="AM138" s="19">
        <v>2.7300000000000001E-2</v>
      </c>
      <c r="AR138"/>
    </row>
    <row r="139" spans="1:44">
      <c r="A139" t="s">
        <v>59</v>
      </c>
      <c r="AR139"/>
    </row>
    <row r="140" spans="1:44">
      <c r="A140" s="21" t="str">
        <f>HYPERLINK("#Contents!A1","Contents")</f>
        <v>Contents</v>
      </c>
      <c r="AR140"/>
    </row>
    <row r="141" spans="1:44">
      <c r="A141" s="22" t="s">
        <v>111</v>
      </c>
      <c r="AR141" s="29" t="str">
        <f>LEFT(A141, FIND(" ", A141) - 2)</f>
        <v>V4A.1</v>
      </c>
    </row>
    <row r="142" spans="1:44">
      <c r="A142" t="s">
        <v>81</v>
      </c>
      <c r="AR142"/>
    </row>
    <row r="143" spans="1:44" ht="16.5" thickBot="1">
      <c r="A143" t="s">
        <v>59</v>
      </c>
      <c r="AR143"/>
    </row>
    <row r="144" spans="1:44" s="2" customFormat="1" ht="36" customHeight="1">
      <c r="A144" s="2" t="s">
        <v>59</v>
      </c>
      <c r="B144" s="59" t="s">
        <v>8</v>
      </c>
      <c r="C144" s="56" t="s">
        <v>1</v>
      </c>
      <c r="D144" s="58"/>
      <c r="E144" s="61" t="s">
        <v>2</v>
      </c>
      <c r="F144" s="57"/>
      <c r="G144" s="57"/>
      <c r="H144" s="57"/>
      <c r="I144" s="57"/>
      <c r="J144" s="62"/>
      <c r="K144" s="56" t="s">
        <v>71</v>
      </c>
      <c r="L144" s="57"/>
      <c r="M144" s="57"/>
      <c r="N144" s="57"/>
      <c r="O144" s="57"/>
      <c r="P144" s="57"/>
      <c r="Q144" s="57"/>
      <c r="R144" s="58"/>
      <c r="S144" s="61" t="s">
        <v>3</v>
      </c>
      <c r="T144" s="57"/>
      <c r="U144" s="57"/>
      <c r="V144" s="57"/>
      <c r="W144" s="62"/>
      <c r="X144" s="56" t="s">
        <v>4</v>
      </c>
      <c r="Y144" s="58"/>
      <c r="Z144" s="61" t="s">
        <v>75</v>
      </c>
      <c r="AA144" s="62"/>
      <c r="AB144" s="56" t="s">
        <v>5</v>
      </c>
      <c r="AC144" s="57"/>
      <c r="AD144" s="57"/>
      <c r="AE144" s="57"/>
      <c r="AF144" s="58"/>
      <c r="AG144" s="61" t="s">
        <v>6</v>
      </c>
      <c r="AH144" s="57"/>
      <c r="AI144" s="62"/>
      <c r="AJ144" s="56" t="s">
        <v>7</v>
      </c>
      <c r="AK144" s="57"/>
      <c r="AL144" s="57"/>
      <c r="AM144" s="58"/>
      <c r="AN144" s="3"/>
    </row>
    <row r="145" spans="1:40" s="2" customFormat="1" ht="47.1" customHeight="1" thickBot="1">
      <c r="A145" s="2" t="s">
        <v>59</v>
      </c>
      <c r="B145" s="60"/>
      <c r="C145" s="4" t="s">
        <v>9</v>
      </c>
      <c r="D145" s="5" t="s">
        <v>10</v>
      </c>
      <c r="E145" s="6" t="s">
        <v>11</v>
      </c>
      <c r="F145" s="7" t="s">
        <v>12</v>
      </c>
      <c r="G145" s="7" t="s">
        <v>13</v>
      </c>
      <c r="H145" s="7" t="s">
        <v>14</v>
      </c>
      <c r="I145" s="7" t="s">
        <v>15</v>
      </c>
      <c r="J145" s="8" t="s">
        <v>16</v>
      </c>
      <c r="K145" s="4" t="s">
        <v>17</v>
      </c>
      <c r="L145" s="7" t="s">
        <v>18</v>
      </c>
      <c r="M145" s="7" t="s">
        <v>19</v>
      </c>
      <c r="N145" s="7" t="s">
        <v>20</v>
      </c>
      <c r="O145" s="7" t="s">
        <v>21</v>
      </c>
      <c r="P145" s="7" t="s">
        <v>22</v>
      </c>
      <c r="Q145" s="7" t="s">
        <v>23</v>
      </c>
      <c r="R145" s="5" t="s">
        <v>24</v>
      </c>
      <c r="S145" s="6" t="s">
        <v>25</v>
      </c>
      <c r="T145" s="7" t="s">
        <v>26</v>
      </c>
      <c r="U145" s="7" t="s">
        <v>27</v>
      </c>
      <c r="V145" s="7" t="s">
        <v>28</v>
      </c>
      <c r="W145" s="8" t="s">
        <v>29</v>
      </c>
      <c r="X145" s="4" t="s">
        <v>30</v>
      </c>
      <c r="Y145" s="5" t="s">
        <v>31</v>
      </c>
      <c r="Z145" s="6" t="s">
        <v>32</v>
      </c>
      <c r="AA145" s="8" t="s">
        <v>33</v>
      </c>
      <c r="AB145" s="4" t="s">
        <v>28</v>
      </c>
      <c r="AC145" s="7" t="s">
        <v>25</v>
      </c>
      <c r="AD145" s="7" t="s">
        <v>26</v>
      </c>
      <c r="AE145" s="7" t="s">
        <v>27</v>
      </c>
      <c r="AF145" s="5" t="s">
        <v>29</v>
      </c>
      <c r="AG145" s="6" t="s">
        <v>72</v>
      </c>
      <c r="AH145" s="7" t="s">
        <v>73</v>
      </c>
      <c r="AI145" s="8" t="s">
        <v>74</v>
      </c>
      <c r="AJ145" s="4" t="s">
        <v>34</v>
      </c>
      <c r="AK145" s="7" t="s">
        <v>35</v>
      </c>
      <c r="AL145" s="7" t="s">
        <v>36</v>
      </c>
      <c r="AM145" s="5" t="s">
        <v>37</v>
      </c>
      <c r="AN145" s="9"/>
    </row>
    <row r="146" spans="1:40" customFormat="1">
      <c r="A146" t="s">
        <v>38</v>
      </c>
      <c r="B146" s="10">
        <v>959</v>
      </c>
      <c r="C146" s="1">
        <v>515</v>
      </c>
      <c r="D146" s="1">
        <v>444</v>
      </c>
      <c r="E146" s="1">
        <v>114</v>
      </c>
      <c r="F146" s="1">
        <v>161</v>
      </c>
      <c r="G146" s="1">
        <v>139</v>
      </c>
      <c r="H146" s="1">
        <v>171</v>
      </c>
      <c r="I146" s="1">
        <v>159</v>
      </c>
      <c r="J146" s="1">
        <v>215</v>
      </c>
      <c r="K146" s="1">
        <v>63</v>
      </c>
      <c r="L146" s="1">
        <v>116</v>
      </c>
      <c r="M146" s="1">
        <v>162</v>
      </c>
      <c r="N146" s="1">
        <v>143</v>
      </c>
      <c r="O146" s="1">
        <v>87</v>
      </c>
      <c r="P146" s="1">
        <v>138</v>
      </c>
      <c r="Q146" s="1">
        <v>133</v>
      </c>
      <c r="R146" s="1">
        <v>117</v>
      </c>
      <c r="S146" s="1">
        <v>175</v>
      </c>
      <c r="T146" s="1">
        <v>150</v>
      </c>
      <c r="U146" s="1">
        <v>42</v>
      </c>
      <c r="V146" s="1">
        <v>357</v>
      </c>
      <c r="W146" s="1">
        <v>28</v>
      </c>
      <c r="X146" s="1">
        <v>362</v>
      </c>
      <c r="Y146" s="1">
        <v>336</v>
      </c>
      <c r="Z146" s="1">
        <v>240</v>
      </c>
      <c r="AA146" s="1">
        <v>462</v>
      </c>
      <c r="AB146" s="1">
        <v>354</v>
      </c>
      <c r="AC146" s="1">
        <v>159</v>
      </c>
      <c r="AD146" s="1">
        <v>139</v>
      </c>
      <c r="AE146" s="1">
        <v>47</v>
      </c>
      <c r="AF146" s="1">
        <v>8</v>
      </c>
      <c r="AG146" s="1">
        <v>288</v>
      </c>
      <c r="AH146" s="1">
        <v>364</v>
      </c>
      <c r="AI146" s="1">
        <v>307</v>
      </c>
      <c r="AJ146" s="1">
        <v>171</v>
      </c>
      <c r="AK146" s="1">
        <v>297</v>
      </c>
      <c r="AL146" s="1">
        <v>119</v>
      </c>
      <c r="AM146" s="11">
        <v>372</v>
      </c>
    </row>
    <row r="147" spans="1:40" customFormat="1">
      <c r="A147" t="s">
        <v>39</v>
      </c>
      <c r="B147" s="10">
        <v>962</v>
      </c>
      <c r="C147" s="1">
        <v>497</v>
      </c>
      <c r="D147" s="1">
        <v>466</v>
      </c>
      <c r="E147" s="1">
        <v>122</v>
      </c>
      <c r="F147" s="1">
        <v>154</v>
      </c>
      <c r="G147" s="1">
        <v>142</v>
      </c>
      <c r="H147" s="1">
        <v>169</v>
      </c>
      <c r="I147" s="1">
        <v>151</v>
      </c>
      <c r="J147" s="1">
        <v>224</v>
      </c>
      <c r="K147" s="1">
        <v>73</v>
      </c>
      <c r="L147" s="1">
        <v>122</v>
      </c>
      <c r="M147" s="1">
        <v>133</v>
      </c>
      <c r="N147" s="1">
        <v>158</v>
      </c>
      <c r="O147" s="1">
        <v>89</v>
      </c>
      <c r="P147" s="1">
        <v>106</v>
      </c>
      <c r="Q147" s="1">
        <v>137</v>
      </c>
      <c r="R147" s="1">
        <v>146</v>
      </c>
      <c r="S147" s="1">
        <v>190</v>
      </c>
      <c r="T147" s="1">
        <v>141</v>
      </c>
      <c r="U147" s="1">
        <v>73</v>
      </c>
      <c r="V147" s="1">
        <v>344</v>
      </c>
      <c r="W147" s="1">
        <v>12</v>
      </c>
      <c r="X147" s="1">
        <v>313</v>
      </c>
      <c r="Y147" s="1">
        <v>392</v>
      </c>
      <c r="Z147" s="1">
        <v>265</v>
      </c>
      <c r="AA147" s="1">
        <v>440</v>
      </c>
      <c r="AB147" s="1">
        <v>347</v>
      </c>
      <c r="AC147" s="1">
        <v>160</v>
      </c>
      <c r="AD147" s="1">
        <v>154</v>
      </c>
      <c r="AE147" s="1">
        <v>50</v>
      </c>
      <c r="AF147" s="1">
        <v>14</v>
      </c>
      <c r="AG147" s="1">
        <v>279</v>
      </c>
      <c r="AH147" s="1">
        <v>370</v>
      </c>
      <c r="AI147" s="1">
        <v>314</v>
      </c>
      <c r="AJ147" s="1">
        <v>172</v>
      </c>
      <c r="AK147" s="1">
        <v>297</v>
      </c>
      <c r="AL147" s="1">
        <v>119</v>
      </c>
      <c r="AM147" s="11">
        <v>375</v>
      </c>
    </row>
    <row r="148" spans="1:40" customFormat="1">
      <c r="A148" t="s">
        <v>44</v>
      </c>
      <c r="B148" s="10">
        <v>354</v>
      </c>
      <c r="C148" s="1">
        <v>191</v>
      </c>
      <c r="D148" s="1">
        <v>163</v>
      </c>
      <c r="E148" s="1">
        <v>58</v>
      </c>
      <c r="F148" s="1">
        <v>63</v>
      </c>
      <c r="G148" s="1">
        <v>71</v>
      </c>
      <c r="H148" s="1">
        <v>64</v>
      </c>
      <c r="I148" s="1">
        <v>39</v>
      </c>
      <c r="J148" s="1">
        <v>59</v>
      </c>
      <c r="K148" s="1">
        <v>24</v>
      </c>
      <c r="L148" s="1">
        <v>53</v>
      </c>
      <c r="M148" s="1">
        <v>52</v>
      </c>
      <c r="N148" s="1">
        <v>65</v>
      </c>
      <c r="O148" s="1">
        <v>22</v>
      </c>
      <c r="P148" s="1">
        <v>32</v>
      </c>
      <c r="Q148" s="1">
        <v>50</v>
      </c>
      <c r="R148" s="1">
        <v>57</v>
      </c>
      <c r="S148" s="1">
        <v>8</v>
      </c>
      <c r="T148" s="1">
        <v>14</v>
      </c>
      <c r="U148" s="1">
        <v>7</v>
      </c>
      <c r="V148" s="1">
        <v>257</v>
      </c>
      <c r="W148" s="1">
        <v>2</v>
      </c>
      <c r="X148" s="1">
        <v>201</v>
      </c>
      <c r="Y148" s="1">
        <v>44</v>
      </c>
      <c r="Z148" s="1">
        <v>68</v>
      </c>
      <c r="AA148" s="1">
        <v>180</v>
      </c>
      <c r="AB148" s="1">
        <v>270</v>
      </c>
      <c r="AC148" s="1">
        <v>2</v>
      </c>
      <c r="AD148" s="1">
        <v>9</v>
      </c>
      <c r="AE148" s="1">
        <v>1</v>
      </c>
      <c r="AF148" s="1">
        <v>0</v>
      </c>
      <c r="AG148" s="1">
        <v>110</v>
      </c>
      <c r="AH148" s="1">
        <v>139</v>
      </c>
      <c r="AI148" s="1">
        <v>104</v>
      </c>
      <c r="AJ148" s="1">
        <v>55</v>
      </c>
      <c r="AK148" s="1">
        <v>118</v>
      </c>
      <c r="AL148" s="1">
        <v>43</v>
      </c>
      <c r="AM148" s="11">
        <v>138</v>
      </c>
    </row>
    <row r="149" spans="1:40" customFormat="1">
      <c r="A149" t="s">
        <v>59</v>
      </c>
      <c r="B149" s="12">
        <v>0.36780000000000002</v>
      </c>
      <c r="C149" s="13">
        <v>0.38379999999999997</v>
      </c>
      <c r="D149" s="13">
        <v>0.3508</v>
      </c>
      <c r="E149" s="13">
        <v>0.47620000000000001</v>
      </c>
      <c r="F149" s="13">
        <v>0.41239999999999999</v>
      </c>
      <c r="G149" s="13">
        <v>0.49680000000000002</v>
      </c>
      <c r="H149" s="13">
        <v>0.38080000000000003</v>
      </c>
      <c r="I149" s="13">
        <v>0.255</v>
      </c>
      <c r="J149" s="13">
        <v>0.26329999999999998</v>
      </c>
      <c r="K149" s="13">
        <v>0.32469999999999999</v>
      </c>
      <c r="L149" s="13">
        <v>0.43049999999999999</v>
      </c>
      <c r="M149" s="13">
        <v>0.39279999999999998</v>
      </c>
      <c r="N149" s="13">
        <v>0.4148</v>
      </c>
      <c r="O149" s="13">
        <v>0.24460000000000001</v>
      </c>
      <c r="P149" s="13">
        <v>0.30009999999999998</v>
      </c>
      <c r="Q149" s="13">
        <v>0.36549999999999999</v>
      </c>
      <c r="R149" s="13">
        <v>0.3896</v>
      </c>
      <c r="S149" s="13">
        <v>3.9800000000000002E-2</v>
      </c>
      <c r="T149" s="13">
        <v>9.7000000000000003E-2</v>
      </c>
      <c r="U149" s="13">
        <v>9.1800000000000007E-2</v>
      </c>
      <c r="V149" s="13">
        <v>0.74619999999999997</v>
      </c>
      <c r="W149" s="13">
        <v>0.16569999999999999</v>
      </c>
      <c r="X149" s="13">
        <v>0.64359999999999995</v>
      </c>
      <c r="Y149" s="13">
        <v>0.1111</v>
      </c>
      <c r="Z149" s="13">
        <v>0.25829999999999997</v>
      </c>
      <c r="AA149" s="13">
        <v>0.40989999999999999</v>
      </c>
      <c r="AB149" s="13">
        <v>0.77759999999999996</v>
      </c>
      <c r="AC149" s="13">
        <v>9.7000000000000003E-3</v>
      </c>
      <c r="AD149" s="13">
        <v>5.67E-2</v>
      </c>
      <c r="AE149" s="13">
        <v>1.9800000000000002E-2</v>
      </c>
      <c r="AF149" s="1" t="s">
        <v>41</v>
      </c>
      <c r="AG149" s="13">
        <v>0.39479999999999998</v>
      </c>
      <c r="AH149" s="13">
        <v>0.377</v>
      </c>
      <c r="AI149" s="13">
        <v>0.33300000000000002</v>
      </c>
      <c r="AJ149" s="13">
        <v>0.31780000000000003</v>
      </c>
      <c r="AK149" s="13">
        <v>0.39739999999999998</v>
      </c>
      <c r="AL149" s="13">
        <v>0.3659</v>
      </c>
      <c r="AM149" s="14">
        <v>0.36799999999999999</v>
      </c>
    </row>
    <row r="150" spans="1:40" customFormat="1">
      <c r="A150" t="s">
        <v>45</v>
      </c>
      <c r="B150" s="10">
        <v>148</v>
      </c>
      <c r="C150" s="1">
        <v>56</v>
      </c>
      <c r="D150" s="1">
        <v>92</v>
      </c>
      <c r="E150" s="1">
        <v>9</v>
      </c>
      <c r="F150" s="1">
        <v>14</v>
      </c>
      <c r="G150" s="1">
        <v>13</v>
      </c>
      <c r="H150" s="1">
        <v>23</v>
      </c>
      <c r="I150" s="1">
        <v>38</v>
      </c>
      <c r="J150" s="1">
        <v>52</v>
      </c>
      <c r="K150" s="1">
        <v>15</v>
      </c>
      <c r="L150" s="1">
        <v>20</v>
      </c>
      <c r="M150" s="1">
        <v>21</v>
      </c>
      <c r="N150" s="1">
        <v>20</v>
      </c>
      <c r="O150" s="1">
        <v>27</v>
      </c>
      <c r="P150" s="1">
        <v>15</v>
      </c>
      <c r="Q150" s="1">
        <v>15</v>
      </c>
      <c r="R150" s="1">
        <v>15</v>
      </c>
      <c r="S150" s="1">
        <v>118</v>
      </c>
      <c r="T150" s="1">
        <v>3</v>
      </c>
      <c r="U150" s="1">
        <v>4</v>
      </c>
      <c r="V150" s="1">
        <v>10</v>
      </c>
      <c r="W150" s="1">
        <v>0</v>
      </c>
      <c r="X150" s="1">
        <v>18</v>
      </c>
      <c r="Y150" s="1">
        <v>105</v>
      </c>
      <c r="Z150" s="1">
        <v>75</v>
      </c>
      <c r="AA150" s="1">
        <v>53</v>
      </c>
      <c r="AB150" s="1">
        <v>8</v>
      </c>
      <c r="AC150" s="1">
        <v>116</v>
      </c>
      <c r="AD150" s="1">
        <v>3</v>
      </c>
      <c r="AE150" s="1">
        <v>1</v>
      </c>
      <c r="AF150" s="1">
        <v>0</v>
      </c>
      <c r="AG150" s="1">
        <v>33</v>
      </c>
      <c r="AH150" s="1">
        <v>51</v>
      </c>
      <c r="AI150" s="1">
        <v>64</v>
      </c>
      <c r="AJ150" s="1">
        <v>24</v>
      </c>
      <c r="AK150" s="1">
        <v>48</v>
      </c>
      <c r="AL150" s="1">
        <v>17</v>
      </c>
      <c r="AM150" s="11">
        <v>59</v>
      </c>
    </row>
    <row r="151" spans="1:40" customFormat="1">
      <c r="A151" t="s">
        <v>59</v>
      </c>
      <c r="B151" s="12">
        <v>0.15340000000000001</v>
      </c>
      <c r="C151" s="13">
        <v>0.1125</v>
      </c>
      <c r="D151" s="13">
        <v>0.19689999999999999</v>
      </c>
      <c r="E151" s="13">
        <v>7.0400000000000004E-2</v>
      </c>
      <c r="F151" s="13">
        <v>8.8700000000000001E-2</v>
      </c>
      <c r="G151" s="13">
        <v>9.3200000000000005E-2</v>
      </c>
      <c r="H151" s="13">
        <v>0.13320000000000001</v>
      </c>
      <c r="I151" s="13">
        <v>0.2505</v>
      </c>
      <c r="J151" s="13">
        <v>0.2303</v>
      </c>
      <c r="K151" s="13">
        <v>0.2089</v>
      </c>
      <c r="L151" s="13">
        <v>0.1671</v>
      </c>
      <c r="M151" s="13">
        <v>0.15890000000000001</v>
      </c>
      <c r="N151" s="13">
        <v>0.12740000000000001</v>
      </c>
      <c r="O151" s="13">
        <v>0.30549999999999999</v>
      </c>
      <c r="P151" s="13">
        <v>0.1376</v>
      </c>
      <c r="Q151" s="13">
        <v>0.1062</v>
      </c>
      <c r="R151" s="15">
        <v>0.1</v>
      </c>
      <c r="S151" s="13">
        <v>0.61990000000000001</v>
      </c>
      <c r="T151" s="13">
        <v>1.8599999999999998E-2</v>
      </c>
      <c r="U151" s="13">
        <v>5.0599999999999999E-2</v>
      </c>
      <c r="V151" s="13">
        <v>2.93E-2</v>
      </c>
      <c r="W151" s="1" t="s">
        <v>41</v>
      </c>
      <c r="X151" s="13">
        <v>5.7000000000000002E-2</v>
      </c>
      <c r="Y151" s="13">
        <v>0.2681</v>
      </c>
      <c r="Z151" s="13">
        <v>0.28299999999999997</v>
      </c>
      <c r="AA151" s="13">
        <v>0.1203</v>
      </c>
      <c r="AB151" s="13">
        <v>2.35E-2</v>
      </c>
      <c r="AC151" s="13">
        <v>0.7268</v>
      </c>
      <c r="AD151" s="13">
        <v>2.1000000000000001E-2</v>
      </c>
      <c r="AE151" s="13">
        <v>2.5100000000000001E-2</v>
      </c>
      <c r="AF151" s="1" t="s">
        <v>41</v>
      </c>
      <c r="AG151" s="13">
        <v>0.1167</v>
      </c>
      <c r="AH151" s="13">
        <v>0.13930000000000001</v>
      </c>
      <c r="AI151" s="13">
        <v>0.20250000000000001</v>
      </c>
      <c r="AJ151" s="13">
        <v>0.1368</v>
      </c>
      <c r="AK151" s="13">
        <v>0.16220000000000001</v>
      </c>
      <c r="AL151" s="13">
        <v>0.1414</v>
      </c>
      <c r="AM151" s="14">
        <v>0.15770000000000001</v>
      </c>
    </row>
    <row r="152" spans="1:40" customFormat="1">
      <c r="A152" t="s">
        <v>46</v>
      </c>
      <c r="B152" s="10">
        <v>251</v>
      </c>
      <c r="C152" s="1">
        <v>125</v>
      </c>
      <c r="D152" s="1">
        <v>126</v>
      </c>
      <c r="E152" s="1">
        <v>24</v>
      </c>
      <c r="F152" s="1">
        <v>40</v>
      </c>
      <c r="G152" s="1">
        <v>35</v>
      </c>
      <c r="H152" s="1">
        <v>51</v>
      </c>
      <c r="I152" s="1">
        <v>41</v>
      </c>
      <c r="J152" s="1">
        <v>60</v>
      </c>
      <c r="K152" s="1">
        <v>13</v>
      </c>
      <c r="L152" s="1">
        <v>21</v>
      </c>
      <c r="M152" s="1">
        <v>29</v>
      </c>
      <c r="N152" s="1">
        <v>34</v>
      </c>
      <c r="O152" s="1">
        <v>23</v>
      </c>
      <c r="P152" s="1">
        <v>32</v>
      </c>
      <c r="Q152" s="1">
        <v>44</v>
      </c>
      <c r="R152" s="1">
        <v>55</v>
      </c>
      <c r="S152" s="1">
        <v>34</v>
      </c>
      <c r="T152" s="1">
        <v>115</v>
      </c>
      <c r="U152" s="1">
        <v>19</v>
      </c>
      <c r="V152" s="1">
        <v>34</v>
      </c>
      <c r="W152" s="1">
        <v>4</v>
      </c>
      <c r="X152" s="1">
        <v>45</v>
      </c>
      <c r="Y152" s="1">
        <v>154</v>
      </c>
      <c r="Z152" s="1">
        <v>71</v>
      </c>
      <c r="AA152" s="1">
        <v>125</v>
      </c>
      <c r="AB152" s="1">
        <v>31</v>
      </c>
      <c r="AC152" s="1">
        <v>22</v>
      </c>
      <c r="AD152" s="1">
        <v>132</v>
      </c>
      <c r="AE152" s="1">
        <v>7</v>
      </c>
      <c r="AF152" s="1">
        <v>0</v>
      </c>
      <c r="AG152" s="1">
        <v>62</v>
      </c>
      <c r="AH152" s="1">
        <v>108</v>
      </c>
      <c r="AI152" s="1">
        <v>80</v>
      </c>
      <c r="AJ152" s="1">
        <v>51</v>
      </c>
      <c r="AK152" s="1">
        <v>74</v>
      </c>
      <c r="AL152" s="1">
        <v>33</v>
      </c>
      <c r="AM152" s="11">
        <v>92</v>
      </c>
    </row>
    <row r="153" spans="1:40" customFormat="1">
      <c r="A153" t="s">
        <v>59</v>
      </c>
      <c r="B153" s="12">
        <v>0.26050000000000001</v>
      </c>
      <c r="C153" s="13">
        <v>0.252</v>
      </c>
      <c r="D153" s="13">
        <v>0.26950000000000002</v>
      </c>
      <c r="E153" s="13">
        <v>0.19919999999999999</v>
      </c>
      <c r="F153" s="13">
        <v>0.2591</v>
      </c>
      <c r="G153" s="13">
        <v>0.2467</v>
      </c>
      <c r="H153" s="13">
        <v>0.2994</v>
      </c>
      <c r="I153" s="13">
        <v>0.27100000000000002</v>
      </c>
      <c r="J153" s="13">
        <v>0.26690000000000003</v>
      </c>
      <c r="K153" s="13">
        <v>0.1749</v>
      </c>
      <c r="L153" s="13">
        <v>0.16900000000000001</v>
      </c>
      <c r="M153" s="13">
        <v>0.2142</v>
      </c>
      <c r="N153" s="13">
        <v>0.21690000000000001</v>
      </c>
      <c r="O153" s="13">
        <v>0.2601</v>
      </c>
      <c r="P153" s="13">
        <v>0.30549999999999999</v>
      </c>
      <c r="Q153" s="13">
        <v>0.32469999999999999</v>
      </c>
      <c r="R153" s="13">
        <v>0.37659999999999999</v>
      </c>
      <c r="S153" s="13">
        <v>0.17710000000000001</v>
      </c>
      <c r="T153" s="13">
        <v>0.81410000000000005</v>
      </c>
      <c r="U153" s="13">
        <v>0.2656</v>
      </c>
      <c r="V153" s="13">
        <v>9.8599999999999993E-2</v>
      </c>
      <c r="W153" s="13">
        <v>0.2828</v>
      </c>
      <c r="X153" s="13">
        <v>0.14419999999999999</v>
      </c>
      <c r="Y153" s="13">
        <v>0.39329999999999998</v>
      </c>
      <c r="Z153" s="13">
        <v>0.26939999999999997</v>
      </c>
      <c r="AA153" s="13">
        <v>0.28310000000000002</v>
      </c>
      <c r="AB153" s="13">
        <v>8.8400000000000006E-2</v>
      </c>
      <c r="AC153" s="13">
        <v>0.1406</v>
      </c>
      <c r="AD153" s="13">
        <v>0.85719999999999996</v>
      </c>
      <c r="AE153" s="13">
        <v>0.13420000000000001</v>
      </c>
      <c r="AF153" s="1" t="s">
        <v>41</v>
      </c>
      <c r="AG153" s="13">
        <v>0.2225</v>
      </c>
      <c r="AH153" s="13">
        <v>0.2928</v>
      </c>
      <c r="AI153" s="13">
        <v>0.25619999999999998</v>
      </c>
      <c r="AJ153" s="13">
        <v>0.29649999999999999</v>
      </c>
      <c r="AK153" s="13">
        <v>0.25009999999999999</v>
      </c>
      <c r="AL153" s="13">
        <v>0.28089999999999998</v>
      </c>
      <c r="AM153" s="14">
        <v>0.2457</v>
      </c>
    </row>
    <row r="154" spans="1:40" customFormat="1">
      <c r="A154" t="s">
        <v>47</v>
      </c>
      <c r="B154" s="10">
        <v>67</v>
      </c>
      <c r="C154" s="1">
        <v>37</v>
      </c>
      <c r="D154" s="1">
        <v>30</v>
      </c>
      <c r="E154" s="1">
        <v>8</v>
      </c>
      <c r="F154" s="1">
        <v>10</v>
      </c>
      <c r="G154" s="1">
        <v>8</v>
      </c>
      <c r="H154" s="1">
        <v>6</v>
      </c>
      <c r="I154" s="1">
        <v>9</v>
      </c>
      <c r="J154" s="1">
        <v>26</v>
      </c>
      <c r="K154" s="1">
        <v>6</v>
      </c>
      <c r="L154" s="1">
        <v>11</v>
      </c>
      <c r="M154" s="1">
        <v>6</v>
      </c>
      <c r="N154" s="1">
        <v>11</v>
      </c>
      <c r="O154" s="1">
        <v>11</v>
      </c>
      <c r="P154" s="1">
        <v>9</v>
      </c>
      <c r="Q154" s="1">
        <v>10</v>
      </c>
      <c r="R154" s="1">
        <v>4</v>
      </c>
      <c r="S154" s="1">
        <v>9</v>
      </c>
      <c r="T154" s="1">
        <v>4</v>
      </c>
      <c r="U154" s="1">
        <v>35</v>
      </c>
      <c r="V154" s="1">
        <v>7</v>
      </c>
      <c r="W154" s="1">
        <v>1</v>
      </c>
      <c r="X154" s="1">
        <v>10</v>
      </c>
      <c r="Y154" s="1">
        <v>39</v>
      </c>
      <c r="Z154" s="1">
        <v>11</v>
      </c>
      <c r="AA154" s="1">
        <v>34</v>
      </c>
      <c r="AB154" s="1">
        <v>5</v>
      </c>
      <c r="AC154" s="1">
        <v>4</v>
      </c>
      <c r="AD154" s="1">
        <v>6</v>
      </c>
      <c r="AE154" s="1">
        <v>37</v>
      </c>
      <c r="AF154" s="1">
        <v>3</v>
      </c>
      <c r="AG154" s="1">
        <v>17</v>
      </c>
      <c r="AH154" s="1">
        <v>26</v>
      </c>
      <c r="AI154" s="1">
        <v>24</v>
      </c>
      <c r="AJ154" s="1">
        <v>16</v>
      </c>
      <c r="AK154" s="1">
        <v>17</v>
      </c>
      <c r="AL154" s="1">
        <v>5</v>
      </c>
      <c r="AM154" s="11">
        <v>28</v>
      </c>
    </row>
    <row r="155" spans="1:40" customFormat="1">
      <c r="A155" t="s">
        <v>59</v>
      </c>
      <c r="B155" s="12">
        <v>6.9500000000000006E-2</v>
      </c>
      <c r="C155" s="13">
        <v>7.3499999999999996E-2</v>
      </c>
      <c r="D155" s="13">
        <v>6.5199999999999994E-2</v>
      </c>
      <c r="E155" s="13">
        <v>6.7299999999999999E-2</v>
      </c>
      <c r="F155" s="13">
        <v>6.4399999999999999E-2</v>
      </c>
      <c r="G155" s="13">
        <v>5.6300000000000003E-2</v>
      </c>
      <c r="H155" s="13">
        <v>3.4700000000000002E-2</v>
      </c>
      <c r="I155" s="13">
        <v>5.7000000000000002E-2</v>
      </c>
      <c r="J155" s="13">
        <v>0.1173</v>
      </c>
      <c r="K155" s="13">
        <v>8.0500000000000002E-2</v>
      </c>
      <c r="L155" s="13">
        <v>8.6699999999999999E-2</v>
      </c>
      <c r="M155" s="13">
        <v>4.2099999999999999E-2</v>
      </c>
      <c r="N155" s="13">
        <v>6.8000000000000005E-2</v>
      </c>
      <c r="O155" s="13">
        <v>0.12520000000000001</v>
      </c>
      <c r="P155" s="13">
        <v>8.4900000000000003E-2</v>
      </c>
      <c r="Q155" s="13">
        <v>7.4899999999999994E-2</v>
      </c>
      <c r="R155" s="13">
        <v>2.6100000000000002E-2</v>
      </c>
      <c r="S155" s="13">
        <v>4.7100000000000003E-2</v>
      </c>
      <c r="T155" s="13">
        <v>2.9600000000000001E-2</v>
      </c>
      <c r="U155" s="13">
        <v>0.47139999999999999</v>
      </c>
      <c r="V155" s="13">
        <v>1.9400000000000001E-2</v>
      </c>
      <c r="W155" s="13">
        <v>4.2500000000000003E-2</v>
      </c>
      <c r="X155" s="13">
        <v>3.0700000000000002E-2</v>
      </c>
      <c r="Y155" s="13">
        <v>9.9099999999999994E-2</v>
      </c>
      <c r="Z155" s="13">
        <v>4.3299999999999998E-2</v>
      </c>
      <c r="AA155" s="13">
        <v>7.6899999999999996E-2</v>
      </c>
      <c r="AB155" s="13">
        <v>1.32E-2</v>
      </c>
      <c r="AC155" s="13">
        <v>2.41E-2</v>
      </c>
      <c r="AD155" s="13">
        <v>3.61E-2</v>
      </c>
      <c r="AE155" s="13">
        <v>0.7359</v>
      </c>
      <c r="AF155" s="13">
        <v>0.21529999999999999</v>
      </c>
      <c r="AG155" s="13">
        <v>6.08E-2</v>
      </c>
      <c r="AH155" s="13">
        <v>7.0199999999999999E-2</v>
      </c>
      <c r="AI155" s="13">
        <v>7.6499999999999999E-2</v>
      </c>
      <c r="AJ155" s="13">
        <v>9.3299999999999994E-2</v>
      </c>
      <c r="AK155" s="13">
        <v>5.7700000000000001E-2</v>
      </c>
      <c r="AL155" s="13">
        <v>4.4699999999999997E-2</v>
      </c>
      <c r="AM155" s="14">
        <v>7.5800000000000006E-2</v>
      </c>
    </row>
    <row r="156" spans="1:40" customFormat="1">
      <c r="A156" t="s">
        <v>54</v>
      </c>
      <c r="B156" s="10">
        <v>25</v>
      </c>
      <c r="C156" s="1">
        <v>6</v>
      </c>
      <c r="D156" s="1">
        <v>19</v>
      </c>
      <c r="E156" s="1">
        <v>0</v>
      </c>
      <c r="F156" s="1">
        <v>1</v>
      </c>
      <c r="G156" s="1">
        <v>1</v>
      </c>
      <c r="H156" s="1">
        <v>7</v>
      </c>
      <c r="I156" s="1">
        <v>3</v>
      </c>
      <c r="J156" s="1">
        <v>12</v>
      </c>
      <c r="K156" s="1">
        <v>1</v>
      </c>
      <c r="L156" s="1">
        <v>4</v>
      </c>
      <c r="M156" s="1">
        <v>5</v>
      </c>
      <c r="N156" s="1">
        <v>3</v>
      </c>
      <c r="O156" s="1">
        <v>1</v>
      </c>
      <c r="P156" s="1">
        <v>3</v>
      </c>
      <c r="Q156" s="1">
        <v>2</v>
      </c>
      <c r="R156" s="1">
        <v>5</v>
      </c>
      <c r="S156" s="1">
        <v>9</v>
      </c>
      <c r="T156" s="1">
        <v>1</v>
      </c>
      <c r="U156" s="1">
        <v>0</v>
      </c>
      <c r="V156" s="1">
        <v>8</v>
      </c>
      <c r="W156" s="1">
        <v>2</v>
      </c>
      <c r="X156" s="1">
        <v>10</v>
      </c>
      <c r="Y156" s="1">
        <v>8</v>
      </c>
      <c r="Z156" s="1">
        <v>12</v>
      </c>
      <c r="AA156" s="1">
        <v>10</v>
      </c>
      <c r="AB156" s="1">
        <v>9</v>
      </c>
      <c r="AC156" s="1">
        <v>6</v>
      </c>
      <c r="AD156" s="1">
        <v>1</v>
      </c>
      <c r="AE156" s="1">
        <v>0</v>
      </c>
      <c r="AF156" s="1">
        <v>9</v>
      </c>
      <c r="AG156" s="1">
        <v>12</v>
      </c>
      <c r="AH156" s="1">
        <v>6</v>
      </c>
      <c r="AI156" s="1">
        <v>7</v>
      </c>
      <c r="AJ156" s="1">
        <v>4</v>
      </c>
      <c r="AK156" s="1">
        <v>5</v>
      </c>
      <c r="AL156" s="1">
        <v>0</v>
      </c>
      <c r="AM156" s="11">
        <v>15</v>
      </c>
    </row>
    <row r="157" spans="1:40" customFormat="1">
      <c r="A157" t="s">
        <v>59</v>
      </c>
      <c r="B157" s="12">
        <v>2.5899999999999999E-2</v>
      </c>
      <c r="C157" s="13">
        <v>1.23E-2</v>
      </c>
      <c r="D157" s="13">
        <v>4.0399999999999998E-2</v>
      </c>
      <c r="E157" s="1" t="s">
        <v>41</v>
      </c>
      <c r="F157" s="13">
        <v>8.8999999999999999E-3</v>
      </c>
      <c r="G157" s="13">
        <v>6.0000000000000001E-3</v>
      </c>
      <c r="H157" s="13">
        <v>4.1799999999999997E-2</v>
      </c>
      <c r="I157" s="13">
        <v>2.0899999999999998E-2</v>
      </c>
      <c r="J157" s="13">
        <v>5.5599999999999997E-2</v>
      </c>
      <c r="K157" s="13">
        <v>1.3599999999999999E-2</v>
      </c>
      <c r="L157" s="13">
        <v>3.1899999999999998E-2</v>
      </c>
      <c r="M157" s="13">
        <v>4.02E-2</v>
      </c>
      <c r="N157" s="13">
        <v>2.07E-2</v>
      </c>
      <c r="O157" s="13">
        <v>1.2200000000000001E-2</v>
      </c>
      <c r="P157" s="13">
        <v>2.8299999999999999E-2</v>
      </c>
      <c r="Q157" s="13">
        <v>1.77E-2</v>
      </c>
      <c r="R157" s="13">
        <v>3.39E-2</v>
      </c>
      <c r="S157" s="13">
        <v>4.87E-2</v>
      </c>
      <c r="T157" s="13">
        <v>4.3E-3</v>
      </c>
      <c r="U157" s="1" t="s">
        <v>41</v>
      </c>
      <c r="V157" s="13">
        <v>2.4400000000000002E-2</v>
      </c>
      <c r="W157" s="13">
        <v>0.16830000000000001</v>
      </c>
      <c r="X157" s="13">
        <v>3.2000000000000001E-2</v>
      </c>
      <c r="Y157" s="13">
        <v>1.95E-2</v>
      </c>
      <c r="Z157" s="13">
        <v>4.5999999999999999E-2</v>
      </c>
      <c r="AA157" s="13">
        <v>2.24E-2</v>
      </c>
      <c r="AB157" s="13">
        <v>2.7199999999999998E-2</v>
      </c>
      <c r="AC157" s="13">
        <v>3.61E-2</v>
      </c>
      <c r="AD157" s="13">
        <v>3.3E-3</v>
      </c>
      <c r="AE157" s="1" t="s">
        <v>41</v>
      </c>
      <c r="AF157" s="13">
        <v>0.66520000000000001</v>
      </c>
      <c r="AG157" s="13">
        <v>4.3700000000000003E-2</v>
      </c>
      <c r="AH157" s="13">
        <v>1.6500000000000001E-2</v>
      </c>
      <c r="AI157" s="13">
        <v>2.1100000000000001E-2</v>
      </c>
      <c r="AJ157" s="13">
        <v>2.5899999999999999E-2</v>
      </c>
      <c r="AK157" s="13">
        <v>1.7899999999999999E-2</v>
      </c>
      <c r="AL157" s="1" t="s">
        <v>41</v>
      </c>
      <c r="AM157" s="14">
        <v>4.0399999999999998E-2</v>
      </c>
    </row>
    <row r="158" spans="1:40" customFormat="1">
      <c r="A158" t="s">
        <v>51</v>
      </c>
      <c r="B158" s="10">
        <v>115</v>
      </c>
      <c r="C158" s="1">
        <v>80</v>
      </c>
      <c r="D158" s="1">
        <v>35</v>
      </c>
      <c r="E158" s="1">
        <v>22</v>
      </c>
      <c r="F158" s="1">
        <v>25</v>
      </c>
      <c r="G158" s="1">
        <v>14</v>
      </c>
      <c r="H158" s="1">
        <v>19</v>
      </c>
      <c r="I158" s="1">
        <v>22</v>
      </c>
      <c r="J158" s="1">
        <v>13</v>
      </c>
      <c r="K158" s="1">
        <v>14</v>
      </c>
      <c r="L158" s="1">
        <v>13</v>
      </c>
      <c r="M158" s="1">
        <v>20</v>
      </c>
      <c r="N158" s="1">
        <v>23</v>
      </c>
      <c r="O158" s="1">
        <v>5</v>
      </c>
      <c r="P158" s="1">
        <v>15</v>
      </c>
      <c r="Q158" s="1">
        <v>13</v>
      </c>
      <c r="R158" s="1">
        <v>11</v>
      </c>
      <c r="S158" s="1">
        <v>13</v>
      </c>
      <c r="T158" s="1">
        <v>5</v>
      </c>
      <c r="U158" s="1">
        <v>9</v>
      </c>
      <c r="V158" s="1">
        <v>28</v>
      </c>
      <c r="W158" s="1">
        <v>3</v>
      </c>
      <c r="X158" s="1">
        <v>27</v>
      </c>
      <c r="Y158" s="1">
        <v>42</v>
      </c>
      <c r="Z158" s="1">
        <v>25</v>
      </c>
      <c r="AA158" s="1">
        <v>38</v>
      </c>
      <c r="AB158" s="1">
        <v>24</v>
      </c>
      <c r="AC158" s="1">
        <v>10</v>
      </c>
      <c r="AD158" s="1">
        <v>4</v>
      </c>
      <c r="AE158" s="1">
        <v>4</v>
      </c>
      <c r="AF158" s="1">
        <v>1</v>
      </c>
      <c r="AG158" s="1">
        <v>43</v>
      </c>
      <c r="AH158" s="1">
        <v>37</v>
      </c>
      <c r="AI158" s="1">
        <v>34</v>
      </c>
      <c r="AJ158" s="1">
        <v>20</v>
      </c>
      <c r="AK158" s="1">
        <v>34</v>
      </c>
      <c r="AL158" s="1">
        <v>19</v>
      </c>
      <c r="AM158" s="11">
        <v>41</v>
      </c>
    </row>
    <row r="159" spans="1:40" customFormat="1">
      <c r="A159" t="s">
        <v>59</v>
      </c>
      <c r="B159" s="12">
        <v>0.11899999999999999</v>
      </c>
      <c r="C159" s="13">
        <v>0.1603</v>
      </c>
      <c r="D159" s="13">
        <v>7.4899999999999994E-2</v>
      </c>
      <c r="E159" s="13">
        <v>0.17780000000000001</v>
      </c>
      <c r="F159" s="13">
        <v>0.1608</v>
      </c>
      <c r="G159" s="13">
        <v>0.1011</v>
      </c>
      <c r="H159" s="13">
        <v>0.1101</v>
      </c>
      <c r="I159" s="13">
        <v>0.14560000000000001</v>
      </c>
      <c r="J159" s="13">
        <v>5.8500000000000003E-2</v>
      </c>
      <c r="K159" s="13">
        <v>0.19739999999999999</v>
      </c>
      <c r="L159" s="13">
        <v>0.1057</v>
      </c>
      <c r="M159" s="13">
        <v>0.1517</v>
      </c>
      <c r="N159" s="13">
        <v>0.14580000000000001</v>
      </c>
      <c r="O159" s="13">
        <v>5.2400000000000002E-2</v>
      </c>
      <c r="P159" s="13">
        <v>0.14360000000000001</v>
      </c>
      <c r="Q159" s="13">
        <v>9.8799999999999999E-2</v>
      </c>
      <c r="R159" s="13">
        <v>7.3899999999999993E-2</v>
      </c>
      <c r="S159" s="13">
        <v>6.7400000000000002E-2</v>
      </c>
      <c r="T159" s="13">
        <v>3.6499999999999998E-2</v>
      </c>
      <c r="U159" s="13">
        <v>0.1206</v>
      </c>
      <c r="V159" s="13">
        <v>8.2100000000000006E-2</v>
      </c>
      <c r="W159" s="13">
        <v>0.2586</v>
      </c>
      <c r="X159" s="13">
        <v>8.6499999999999994E-2</v>
      </c>
      <c r="Y159" s="13">
        <v>0.1067</v>
      </c>
      <c r="Z159" s="13">
        <v>9.3100000000000002E-2</v>
      </c>
      <c r="AA159" s="13">
        <v>8.7499999999999994E-2</v>
      </c>
      <c r="AB159" s="15">
        <v>7.0000000000000007E-2</v>
      </c>
      <c r="AC159" s="13">
        <v>6.2899999999999998E-2</v>
      </c>
      <c r="AD159" s="13">
        <v>2.5700000000000001E-2</v>
      </c>
      <c r="AE159" s="13">
        <v>8.5000000000000006E-2</v>
      </c>
      <c r="AF159" s="13">
        <v>4.5499999999999999E-2</v>
      </c>
      <c r="AG159" s="13">
        <v>0.1545</v>
      </c>
      <c r="AH159" s="13">
        <v>0.1014</v>
      </c>
      <c r="AI159" s="13">
        <v>0.1081</v>
      </c>
      <c r="AJ159" s="13">
        <v>0.1188</v>
      </c>
      <c r="AK159" s="13">
        <v>0.1147</v>
      </c>
      <c r="AL159" s="13">
        <v>0.15770000000000001</v>
      </c>
      <c r="AM159" s="14">
        <v>0.11020000000000001</v>
      </c>
    </row>
    <row r="160" spans="1:40" customFormat="1">
      <c r="A160" t="s">
        <v>52</v>
      </c>
      <c r="B160" s="10">
        <v>4</v>
      </c>
      <c r="C160" s="1">
        <v>3</v>
      </c>
      <c r="D160" s="1">
        <v>1</v>
      </c>
      <c r="E160" s="1">
        <v>1</v>
      </c>
      <c r="F160" s="1">
        <v>1</v>
      </c>
      <c r="G160" s="1">
        <v>0</v>
      </c>
      <c r="H160" s="1">
        <v>0</v>
      </c>
      <c r="I160" s="1">
        <v>0</v>
      </c>
      <c r="J160" s="1">
        <v>2</v>
      </c>
      <c r="K160" s="1">
        <v>0</v>
      </c>
      <c r="L160" s="1">
        <v>1</v>
      </c>
      <c r="M160" s="1">
        <v>0</v>
      </c>
      <c r="N160" s="1">
        <v>1</v>
      </c>
      <c r="O160" s="1">
        <v>0</v>
      </c>
      <c r="P160" s="1">
        <v>0</v>
      </c>
      <c r="Q160" s="1">
        <v>2</v>
      </c>
      <c r="R160" s="1">
        <v>0</v>
      </c>
      <c r="S160" s="1">
        <v>0</v>
      </c>
      <c r="T160" s="1">
        <v>0</v>
      </c>
      <c r="U160" s="1">
        <v>0</v>
      </c>
      <c r="V160" s="1">
        <v>0</v>
      </c>
      <c r="W160" s="1">
        <v>1</v>
      </c>
      <c r="X160" s="1">
        <v>2</v>
      </c>
      <c r="Y160" s="1">
        <v>1</v>
      </c>
      <c r="Z160" s="1">
        <v>2</v>
      </c>
      <c r="AA160" s="1">
        <v>0</v>
      </c>
      <c r="AB160" s="1">
        <v>0</v>
      </c>
      <c r="AC160" s="1">
        <v>0</v>
      </c>
      <c r="AD160" s="1">
        <v>0</v>
      </c>
      <c r="AE160" s="1">
        <v>0</v>
      </c>
      <c r="AF160" s="1">
        <v>1</v>
      </c>
      <c r="AG160" s="1">
        <v>2</v>
      </c>
      <c r="AH160" s="1">
        <v>1</v>
      </c>
      <c r="AI160" s="1">
        <v>1</v>
      </c>
      <c r="AJ160" s="1">
        <v>2</v>
      </c>
      <c r="AK160" s="1">
        <v>0</v>
      </c>
      <c r="AL160" s="1">
        <v>1</v>
      </c>
      <c r="AM160" s="11">
        <v>1</v>
      </c>
    </row>
    <row r="161" spans="1:44" ht="16.5" thickBot="1">
      <c r="A161" t="s">
        <v>59</v>
      </c>
      <c r="B161" s="16">
        <v>3.8999999999999998E-3</v>
      </c>
      <c r="C161" s="17">
        <v>5.5999999999999999E-3</v>
      </c>
      <c r="D161" s="17">
        <v>2.2000000000000001E-3</v>
      </c>
      <c r="E161" s="17">
        <v>9.1000000000000004E-3</v>
      </c>
      <c r="F161" s="17">
        <v>5.5999999999999999E-3</v>
      </c>
      <c r="G161" s="18" t="s">
        <v>41</v>
      </c>
      <c r="H161" s="18" t="s">
        <v>41</v>
      </c>
      <c r="I161" s="18" t="s">
        <v>41</v>
      </c>
      <c r="J161" s="17">
        <v>8.0999999999999996E-3</v>
      </c>
      <c r="K161" s="18" t="s">
        <v>41</v>
      </c>
      <c r="L161" s="17">
        <v>8.9999999999999993E-3</v>
      </c>
      <c r="M161" s="18" t="s">
        <v>41</v>
      </c>
      <c r="N161" s="17">
        <v>6.4999999999999997E-3</v>
      </c>
      <c r="O161" s="18" t="s">
        <v>41</v>
      </c>
      <c r="P161" s="18" t="s">
        <v>41</v>
      </c>
      <c r="Q161" s="17">
        <v>1.21E-2</v>
      </c>
      <c r="R161" s="18" t="s">
        <v>41</v>
      </c>
      <c r="S161" s="18" t="s">
        <v>41</v>
      </c>
      <c r="T161" s="18" t="s">
        <v>41</v>
      </c>
      <c r="U161" s="18" t="s">
        <v>41</v>
      </c>
      <c r="V161" s="18" t="s">
        <v>41</v>
      </c>
      <c r="W161" s="17">
        <v>8.2100000000000006E-2</v>
      </c>
      <c r="X161" s="17">
        <v>6.0000000000000001E-3</v>
      </c>
      <c r="Y161" s="17">
        <v>2.0999999999999999E-3</v>
      </c>
      <c r="Z161" s="17">
        <v>6.8999999999999999E-3</v>
      </c>
      <c r="AA161" s="18" t="s">
        <v>41</v>
      </c>
      <c r="AB161" s="18" t="s">
        <v>41</v>
      </c>
      <c r="AC161" s="18" t="s">
        <v>41</v>
      </c>
      <c r="AD161" s="18" t="s">
        <v>41</v>
      </c>
      <c r="AE161" s="18" t="s">
        <v>41</v>
      </c>
      <c r="AF161" s="17">
        <v>7.3999999999999996E-2</v>
      </c>
      <c r="AG161" s="17">
        <v>7.0000000000000001E-3</v>
      </c>
      <c r="AH161" s="17">
        <v>2.8E-3</v>
      </c>
      <c r="AI161" s="17">
        <v>2.5999999999999999E-3</v>
      </c>
      <c r="AJ161" s="17">
        <v>1.09E-2</v>
      </c>
      <c r="AK161" s="18" t="s">
        <v>41</v>
      </c>
      <c r="AL161" s="17">
        <v>9.2999999999999992E-3</v>
      </c>
      <c r="AM161" s="19">
        <v>2.0999999999999999E-3</v>
      </c>
      <c r="AR161"/>
    </row>
    <row r="162" spans="1:44">
      <c r="A162" t="s">
        <v>59</v>
      </c>
      <c r="AR162"/>
    </row>
    <row r="163" spans="1:44">
      <c r="A163" s="21" t="str">
        <f>HYPERLINK("#Contents!A1","Contents")</f>
        <v>Contents</v>
      </c>
      <c r="AR163"/>
    </row>
    <row r="164" spans="1:44">
      <c r="A164" s="22" t="s">
        <v>112</v>
      </c>
      <c r="AR164" s="29" t="str">
        <f>LEFT(A164, FIND(" ", A164) - 2)</f>
        <v>V4A.2</v>
      </c>
    </row>
    <row r="165" spans="1:44">
      <c r="A165" t="s">
        <v>82</v>
      </c>
      <c r="AR165"/>
    </row>
    <row r="166" spans="1:44" ht="16.5" thickBot="1">
      <c r="A166" t="s">
        <v>59</v>
      </c>
      <c r="AR166"/>
    </row>
    <row r="167" spans="1:44" s="2" customFormat="1" ht="36" customHeight="1">
      <c r="A167" s="2" t="s">
        <v>59</v>
      </c>
      <c r="B167" s="59" t="s">
        <v>8</v>
      </c>
      <c r="C167" s="56" t="s">
        <v>1</v>
      </c>
      <c r="D167" s="58"/>
      <c r="E167" s="61" t="s">
        <v>2</v>
      </c>
      <c r="F167" s="57"/>
      <c r="G167" s="57"/>
      <c r="H167" s="57"/>
      <c r="I167" s="57"/>
      <c r="J167" s="62"/>
      <c r="K167" s="56" t="s">
        <v>71</v>
      </c>
      <c r="L167" s="57"/>
      <c r="M167" s="57"/>
      <c r="N167" s="57"/>
      <c r="O167" s="57"/>
      <c r="P167" s="57"/>
      <c r="Q167" s="57"/>
      <c r="R167" s="58"/>
      <c r="S167" s="61" t="s">
        <v>3</v>
      </c>
      <c r="T167" s="57"/>
      <c r="U167" s="57"/>
      <c r="V167" s="57"/>
      <c r="W167" s="62"/>
      <c r="X167" s="56" t="s">
        <v>4</v>
      </c>
      <c r="Y167" s="58"/>
      <c r="Z167" s="61" t="s">
        <v>75</v>
      </c>
      <c r="AA167" s="62"/>
      <c r="AB167" s="56" t="s">
        <v>5</v>
      </c>
      <c r="AC167" s="57"/>
      <c r="AD167" s="57"/>
      <c r="AE167" s="57"/>
      <c r="AF167" s="58"/>
      <c r="AG167" s="61" t="s">
        <v>6</v>
      </c>
      <c r="AH167" s="57"/>
      <c r="AI167" s="62"/>
      <c r="AJ167" s="56" t="s">
        <v>7</v>
      </c>
      <c r="AK167" s="57"/>
      <c r="AL167" s="57"/>
      <c r="AM167" s="58"/>
      <c r="AN167" s="3"/>
    </row>
    <row r="168" spans="1:44" s="2" customFormat="1" ht="47.1" customHeight="1" thickBot="1">
      <c r="A168" s="2" t="s">
        <v>59</v>
      </c>
      <c r="B168" s="60"/>
      <c r="C168" s="4" t="s">
        <v>9</v>
      </c>
      <c r="D168" s="5" t="s">
        <v>10</v>
      </c>
      <c r="E168" s="6" t="s">
        <v>11</v>
      </c>
      <c r="F168" s="7" t="s">
        <v>12</v>
      </c>
      <c r="G168" s="7" t="s">
        <v>13</v>
      </c>
      <c r="H168" s="7" t="s">
        <v>14</v>
      </c>
      <c r="I168" s="7" t="s">
        <v>15</v>
      </c>
      <c r="J168" s="8" t="s">
        <v>16</v>
      </c>
      <c r="K168" s="4" t="s">
        <v>17</v>
      </c>
      <c r="L168" s="7" t="s">
        <v>18</v>
      </c>
      <c r="M168" s="7" t="s">
        <v>19</v>
      </c>
      <c r="N168" s="7" t="s">
        <v>20</v>
      </c>
      <c r="O168" s="7" t="s">
        <v>21</v>
      </c>
      <c r="P168" s="7" t="s">
        <v>22</v>
      </c>
      <c r="Q168" s="7" t="s">
        <v>23</v>
      </c>
      <c r="R168" s="5" t="s">
        <v>24</v>
      </c>
      <c r="S168" s="6" t="s">
        <v>25</v>
      </c>
      <c r="T168" s="7" t="s">
        <v>26</v>
      </c>
      <c r="U168" s="7" t="s">
        <v>27</v>
      </c>
      <c r="V168" s="7" t="s">
        <v>28</v>
      </c>
      <c r="W168" s="8" t="s">
        <v>29</v>
      </c>
      <c r="X168" s="4" t="s">
        <v>30</v>
      </c>
      <c r="Y168" s="5" t="s">
        <v>31</v>
      </c>
      <c r="Z168" s="6" t="s">
        <v>32</v>
      </c>
      <c r="AA168" s="8" t="s">
        <v>33</v>
      </c>
      <c r="AB168" s="4" t="s">
        <v>28</v>
      </c>
      <c r="AC168" s="7" t="s">
        <v>25</v>
      </c>
      <c r="AD168" s="7" t="s">
        <v>26</v>
      </c>
      <c r="AE168" s="7" t="s">
        <v>27</v>
      </c>
      <c r="AF168" s="5" t="s">
        <v>29</v>
      </c>
      <c r="AG168" s="6" t="s">
        <v>72</v>
      </c>
      <c r="AH168" s="7" t="s">
        <v>73</v>
      </c>
      <c r="AI168" s="8" t="s">
        <v>74</v>
      </c>
      <c r="AJ168" s="4" t="s">
        <v>34</v>
      </c>
      <c r="AK168" s="7" t="s">
        <v>35</v>
      </c>
      <c r="AL168" s="7" t="s">
        <v>36</v>
      </c>
      <c r="AM168" s="5" t="s">
        <v>37</v>
      </c>
      <c r="AN168" s="9"/>
    </row>
    <row r="169" spans="1:44">
      <c r="A169" t="s">
        <v>38</v>
      </c>
      <c r="B169" s="10">
        <v>959</v>
      </c>
      <c r="C169" s="1">
        <v>515</v>
      </c>
      <c r="D169" s="1">
        <v>444</v>
      </c>
      <c r="E169" s="1">
        <v>114</v>
      </c>
      <c r="F169" s="1">
        <v>161</v>
      </c>
      <c r="G169" s="1">
        <v>139</v>
      </c>
      <c r="H169" s="1">
        <v>171</v>
      </c>
      <c r="I169" s="1">
        <v>159</v>
      </c>
      <c r="J169" s="1">
        <v>215</v>
      </c>
      <c r="K169" s="1">
        <v>63</v>
      </c>
      <c r="L169" s="1">
        <v>116</v>
      </c>
      <c r="M169" s="1">
        <v>162</v>
      </c>
      <c r="N169" s="1">
        <v>143</v>
      </c>
      <c r="O169" s="1">
        <v>87</v>
      </c>
      <c r="P169" s="1">
        <v>138</v>
      </c>
      <c r="Q169" s="1">
        <v>133</v>
      </c>
      <c r="R169" s="1">
        <v>117</v>
      </c>
      <c r="S169" s="1">
        <v>175</v>
      </c>
      <c r="T169" s="1">
        <v>150</v>
      </c>
      <c r="U169" s="1">
        <v>42</v>
      </c>
      <c r="V169" s="1">
        <v>357</v>
      </c>
      <c r="W169" s="1">
        <v>28</v>
      </c>
      <c r="X169" s="1">
        <v>362</v>
      </c>
      <c r="Y169" s="1">
        <v>336</v>
      </c>
      <c r="Z169" s="1">
        <v>240</v>
      </c>
      <c r="AA169" s="1">
        <v>462</v>
      </c>
      <c r="AB169" s="1">
        <v>354</v>
      </c>
      <c r="AC169" s="1">
        <v>159</v>
      </c>
      <c r="AD169" s="1">
        <v>139</v>
      </c>
      <c r="AE169" s="1">
        <v>47</v>
      </c>
      <c r="AF169" s="1">
        <v>8</v>
      </c>
      <c r="AG169" s="1">
        <v>288</v>
      </c>
      <c r="AH169" s="1">
        <v>364</v>
      </c>
      <c r="AI169" s="1">
        <v>307</v>
      </c>
      <c r="AJ169" s="1">
        <v>171</v>
      </c>
      <c r="AK169" s="1">
        <v>297</v>
      </c>
      <c r="AL169" s="1">
        <v>119</v>
      </c>
      <c r="AM169" s="11">
        <v>372</v>
      </c>
      <c r="AR169"/>
    </row>
    <row r="170" spans="1:44">
      <c r="A170" t="s">
        <v>39</v>
      </c>
      <c r="B170" s="10">
        <v>959</v>
      </c>
      <c r="C170" s="1">
        <v>474</v>
      </c>
      <c r="D170" s="1">
        <v>485</v>
      </c>
      <c r="E170" s="1">
        <v>97</v>
      </c>
      <c r="F170" s="1">
        <v>137</v>
      </c>
      <c r="G170" s="1">
        <v>142</v>
      </c>
      <c r="H170" s="1">
        <v>174</v>
      </c>
      <c r="I170" s="1">
        <v>159</v>
      </c>
      <c r="J170" s="1">
        <v>250</v>
      </c>
      <c r="K170" s="1">
        <v>71</v>
      </c>
      <c r="L170" s="1">
        <v>127</v>
      </c>
      <c r="M170" s="1">
        <v>132</v>
      </c>
      <c r="N170" s="1">
        <v>155</v>
      </c>
      <c r="O170" s="1">
        <v>94</v>
      </c>
      <c r="P170" s="1">
        <v>94</v>
      </c>
      <c r="Q170" s="1">
        <v>141</v>
      </c>
      <c r="R170" s="1">
        <v>145</v>
      </c>
      <c r="S170" s="1">
        <v>202</v>
      </c>
      <c r="T170" s="1">
        <v>148</v>
      </c>
      <c r="U170" s="1">
        <v>74</v>
      </c>
      <c r="V170" s="1">
        <v>369</v>
      </c>
      <c r="W170" s="1">
        <v>12</v>
      </c>
      <c r="X170" s="1">
        <v>328</v>
      </c>
      <c r="Y170" s="1">
        <v>414</v>
      </c>
      <c r="Z170" s="1">
        <v>280</v>
      </c>
      <c r="AA170" s="1">
        <v>470</v>
      </c>
      <c r="AB170" s="1">
        <v>373</v>
      </c>
      <c r="AC170" s="1">
        <v>168</v>
      </c>
      <c r="AD170" s="1">
        <v>163</v>
      </c>
      <c r="AE170" s="1">
        <v>53</v>
      </c>
      <c r="AF170" s="1">
        <v>15</v>
      </c>
      <c r="AG170" s="1">
        <v>255</v>
      </c>
      <c r="AH170" s="1">
        <v>378</v>
      </c>
      <c r="AI170" s="1">
        <v>326</v>
      </c>
      <c r="AJ170" s="1">
        <v>164</v>
      </c>
      <c r="AK170" s="1">
        <v>295</v>
      </c>
      <c r="AL170" s="1">
        <v>117</v>
      </c>
      <c r="AM170" s="11">
        <v>383</v>
      </c>
      <c r="AR170"/>
    </row>
    <row r="171" spans="1:44">
      <c r="A171" t="s">
        <v>44</v>
      </c>
      <c r="B171" s="10">
        <v>360</v>
      </c>
      <c r="C171" s="1">
        <v>187</v>
      </c>
      <c r="D171" s="1">
        <v>173</v>
      </c>
      <c r="E171" s="1">
        <v>45</v>
      </c>
      <c r="F171" s="1">
        <v>64</v>
      </c>
      <c r="G171" s="1">
        <v>74</v>
      </c>
      <c r="H171" s="1">
        <v>68</v>
      </c>
      <c r="I171" s="1">
        <v>42</v>
      </c>
      <c r="J171" s="1">
        <v>66</v>
      </c>
      <c r="K171" s="1">
        <v>25</v>
      </c>
      <c r="L171" s="1">
        <v>57</v>
      </c>
      <c r="M171" s="1">
        <v>53</v>
      </c>
      <c r="N171" s="1">
        <v>65</v>
      </c>
      <c r="O171" s="1">
        <v>24</v>
      </c>
      <c r="P171" s="1">
        <v>28</v>
      </c>
      <c r="Q171" s="1">
        <v>52</v>
      </c>
      <c r="R171" s="1">
        <v>56</v>
      </c>
      <c r="S171" s="1">
        <v>6</v>
      </c>
      <c r="T171" s="1">
        <v>13</v>
      </c>
      <c r="U171" s="1">
        <v>3</v>
      </c>
      <c r="V171" s="1">
        <v>279</v>
      </c>
      <c r="W171" s="1">
        <v>2</v>
      </c>
      <c r="X171" s="1">
        <v>216</v>
      </c>
      <c r="Y171" s="1">
        <v>46</v>
      </c>
      <c r="Z171" s="1">
        <v>69</v>
      </c>
      <c r="AA171" s="1">
        <v>199</v>
      </c>
      <c r="AB171" s="1">
        <v>291</v>
      </c>
      <c r="AC171" s="1">
        <v>0</v>
      </c>
      <c r="AD171" s="1">
        <v>6</v>
      </c>
      <c r="AE171" s="1">
        <v>1</v>
      </c>
      <c r="AF171" s="1">
        <v>0</v>
      </c>
      <c r="AG171" s="1">
        <v>103</v>
      </c>
      <c r="AH171" s="1">
        <v>147</v>
      </c>
      <c r="AI171" s="1">
        <v>111</v>
      </c>
      <c r="AJ171" s="1">
        <v>52</v>
      </c>
      <c r="AK171" s="1">
        <v>122</v>
      </c>
      <c r="AL171" s="1">
        <v>44</v>
      </c>
      <c r="AM171" s="11">
        <v>142</v>
      </c>
      <c r="AR171"/>
    </row>
    <row r="172" spans="1:44">
      <c r="A172" t="s">
        <v>59</v>
      </c>
      <c r="B172" s="12">
        <v>0.37569999999999998</v>
      </c>
      <c r="C172" s="13">
        <v>0.3947</v>
      </c>
      <c r="D172" s="13">
        <v>0.35699999999999998</v>
      </c>
      <c r="E172" s="13">
        <v>0.46460000000000001</v>
      </c>
      <c r="F172" s="13">
        <v>0.4662</v>
      </c>
      <c r="G172" s="13">
        <v>0.52539999999999998</v>
      </c>
      <c r="H172" s="13">
        <v>0.39169999999999999</v>
      </c>
      <c r="I172" s="13">
        <v>0.2641</v>
      </c>
      <c r="J172" s="13">
        <v>0.26600000000000001</v>
      </c>
      <c r="K172" s="13">
        <v>0.35060000000000002</v>
      </c>
      <c r="L172" s="13">
        <v>0.44850000000000001</v>
      </c>
      <c r="M172" s="13">
        <v>0.4007</v>
      </c>
      <c r="N172" s="13">
        <v>0.42130000000000001</v>
      </c>
      <c r="O172" s="13">
        <v>0.25580000000000003</v>
      </c>
      <c r="P172" s="13">
        <v>0.29730000000000001</v>
      </c>
      <c r="Q172" s="13">
        <v>0.37069999999999997</v>
      </c>
      <c r="R172" s="13">
        <v>0.38629999999999998</v>
      </c>
      <c r="S172" s="13">
        <v>2.9399999999999999E-2</v>
      </c>
      <c r="T172" s="13">
        <v>9.0800000000000006E-2</v>
      </c>
      <c r="U172" s="13">
        <v>4.53E-2</v>
      </c>
      <c r="V172" s="13">
        <v>0.75529999999999997</v>
      </c>
      <c r="W172" s="13">
        <v>0.1497</v>
      </c>
      <c r="X172" s="13">
        <v>0.6593</v>
      </c>
      <c r="Y172" s="13">
        <v>0.1118</v>
      </c>
      <c r="Z172" s="13">
        <v>0.2452</v>
      </c>
      <c r="AA172" s="13">
        <v>0.42380000000000001</v>
      </c>
      <c r="AB172" s="13">
        <v>0.77910000000000001</v>
      </c>
      <c r="AC172" s="13">
        <v>2.0999999999999999E-3</v>
      </c>
      <c r="AD172" s="13">
        <v>3.8800000000000001E-2</v>
      </c>
      <c r="AE172" s="13">
        <v>1.4200000000000001E-2</v>
      </c>
      <c r="AF172" s="1" t="s">
        <v>41</v>
      </c>
      <c r="AG172" s="13">
        <v>0.40229999999999999</v>
      </c>
      <c r="AH172" s="13">
        <v>0.38900000000000001</v>
      </c>
      <c r="AI172" s="13">
        <v>0.33929999999999999</v>
      </c>
      <c r="AJ172" s="13">
        <v>0.31809999999999999</v>
      </c>
      <c r="AK172" s="13">
        <v>0.4128</v>
      </c>
      <c r="AL172" s="13">
        <v>0.37709999999999999</v>
      </c>
      <c r="AM172" s="14">
        <v>0.37130000000000002</v>
      </c>
      <c r="AR172"/>
    </row>
    <row r="173" spans="1:44">
      <c r="A173" t="s">
        <v>45</v>
      </c>
      <c r="B173" s="10">
        <v>154</v>
      </c>
      <c r="C173" s="1">
        <v>58</v>
      </c>
      <c r="D173" s="1">
        <v>96</v>
      </c>
      <c r="E173" s="1">
        <v>6</v>
      </c>
      <c r="F173" s="1">
        <v>12</v>
      </c>
      <c r="G173" s="1">
        <v>13</v>
      </c>
      <c r="H173" s="1">
        <v>24</v>
      </c>
      <c r="I173" s="1">
        <v>42</v>
      </c>
      <c r="J173" s="1">
        <v>58</v>
      </c>
      <c r="K173" s="1">
        <v>14</v>
      </c>
      <c r="L173" s="1">
        <v>21</v>
      </c>
      <c r="M173" s="1">
        <v>23</v>
      </c>
      <c r="N173" s="1">
        <v>21</v>
      </c>
      <c r="O173" s="1">
        <v>29</v>
      </c>
      <c r="P173" s="1">
        <v>13</v>
      </c>
      <c r="Q173" s="1">
        <v>16</v>
      </c>
      <c r="R173" s="1">
        <v>16</v>
      </c>
      <c r="S173" s="1">
        <v>127</v>
      </c>
      <c r="T173" s="1">
        <v>2</v>
      </c>
      <c r="U173" s="1">
        <v>4</v>
      </c>
      <c r="V173" s="1">
        <v>11</v>
      </c>
      <c r="W173" s="1">
        <v>0</v>
      </c>
      <c r="X173" s="1">
        <v>19</v>
      </c>
      <c r="Y173" s="1">
        <v>114</v>
      </c>
      <c r="Z173" s="1">
        <v>83</v>
      </c>
      <c r="AA173" s="1">
        <v>56</v>
      </c>
      <c r="AB173" s="1">
        <v>9</v>
      </c>
      <c r="AC173" s="1">
        <v>126</v>
      </c>
      <c r="AD173" s="1">
        <v>3</v>
      </c>
      <c r="AE173" s="1">
        <v>1</v>
      </c>
      <c r="AF173" s="1">
        <v>0</v>
      </c>
      <c r="AG173" s="1">
        <v>33</v>
      </c>
      <c r="AH173" s="1">
        <v>52</v>
      </c>
      <c r="AI173" s="1">
        <v>69</v>
      </c>
      <c r="AJ173" s="1">
        <v>24</v>
      </c>
      <c r="AK173" s="1">
        <v>49</v>
      </c>
      <c r="AL173" s="1">
        <v>18</v>
      </c>
      <c r="AM173" s="11">
        <v>64</v>
      </c>
      <c r="AR173"/>
    </row>
    <row r="174" spans="1:44">
      <c r="A174" t="s">
        <v>59</v>
      </c>
      <c r="B174" s="12">
        <v>0.16070000000000001</v>
      </c>
      <c r="C174" s="13">
        <v>0.1222</v>
      </c>
      <c r="D174" s="13">
        <v>0.19819999999999999</v>
      </c>
      <c r="E174" s="13">
        <v>6.1199999999999997E-2</v>
      </c>
      <c r="F174" s="13">
        <v>8.5699999999999998E-2</v>
      </c>
      <c r="G174" s="13">
        <v>9.0800000000000006E-2</v>
      </c>
      <c r="H174" s="13">
        <v>0.1366</v>
      </c>
      <c r="I174" s="13">
        <v>0.26350000000000001</v>
      </c>
      <c r="J174" s="13">
        <v>0.23180000000000001</v>
      </c>
      <c r="K174" s="13">
        <v>0.2016</v>
      </c>
      <c r="L174" s="13">
        <v>0.1671</v>
      </c>
      <c r="M174" s="13">
        <v>0.17730000000000001</v>
      </c>
      <c r="N174" s="13">
        <v>0.1361</v>
      </c>
      <c r="O174" s="13">
        <v>0.31059999999999999</v>
      </c>
      <c r="P174" s="13">
        <v>0.14269999999999999</v>
      </c>
      <c r="Q174" s="13">
        <v>0.111</v>
      </c>
      <c r="R174" s="13">
        <v>0.1081</v>
      </c>
      <c r="S174" s="13">
        <v>0.628</v>
      </c>
      <c r="T174" s="13">
        <v>1.0500000000000001E-2</v>
      </c>
      <c r="U174" s="13">
        <v>5.7099999999999998E-2</v>
      </c>
      <c r="V174" s="13">
        <v>2.92E-2</v>
      </c>
      <c r="W174" s="1" t="s">
        <v>41</v>
      </c>
      <c r="X174" s="13">
        <v>5.67E-2</v>
      </c>
      <c r="Y174" s="13">
        <v>0.27610000000000001</v>
      </c>
      <c r="Z174" s="13">
        <v>0.29720000000000002</v>
      </c>
      <c r="AA174" s="13">
        <v>0.11849999999999999</v>
      </c>
      <c r="AB174" s="13">
        <v>2.3E-2</v>
      </c>
      <c r="AC174" s="13">
        <v>0.74780000000000002</v>
      </c>
      <c r="AD174" s="13">
        <v>1.6E-2</v>
      </c>
      <c r="AE174" s="13">
        <v>2.7E-2</v>
      </c>
      <c r="AF174" s="1" t="s">
        <v>41</v>
      </c>
      <c r="AG174" s="13">
        <v>0.13070000000000001</v>
      </c>
      <c r="AH174" s="13">
        <v>0.13719999999999999</v>
      </c>
      <c r="AI174" s="13">
        <v>0.2114</v>
      </c>
      <c r="AJ174" s="13">
        <v>0.1474</v>
      </c>
      <c r="AK174" s="13">
        <v>0.16489999999999999</v>
      </c>
      <c r="AL174" s="13">
        <v>0.15010000000000001</v>
      </c>
      <c r="AM174" s="14">
        <v>0.1663</v>
      </c>
      <c r="AR174"/>
    </row>
    <row r="175" spans="1:44">
      <c r="A175" t="s">
        <v>46</v>
      </c>
      <c r="B175" s="10">
        <v>255</v>
      </c>
      <c r="C175" s="1">
        <v>123</v>
      </c>
      <c r="D175" s="1">
        <v>132</v>
      </c>
      <c r="E175" s="1">
        <v>21</v>
      </c>
      <c r="F175" s="1">
        <v>37</v>
      </c>
      <c r="G175" s="1">
        <v>34</v>
      </c>
      <c r="H175" s="1">
        <v>53</v>
      </c>
      <c r="I175" s="1">
        <v>44</v>
      </c>
      <c r="J175" s="1">
        <v>67</v>
      </c>
      <c r="K175" s="1">
        <v>12</v>
      </c>
      <c r="L175" s="1">
        <v>21</v>
      </c>
      <c r="M175" s="1">
        <v>28</v>
      </c>
      <c r="N175" s="1">
        <v>33</v>
      </c>
      <c r="O175" s="1">
        <v>25</v>
      </c>
      <c r="P175" s="1">
        <v>31</v>
      </c>
      <c r="Q175" s="1">
        <v>47</v>
      </c>
      <c r="R175" s="1">
        <v>58</v>
      </c>
      <c r="S175" s="1">
        <v>35</v>
      </c>
      <c r="T175" s="1">
        <v>125</v>
      </c>
      <c r="U175" s="1">
        <v>20</v>
      </c>
      <c r="V175" s="1">
        <v>37</v>
      </c>
      <c r="W175" s="1">
        <v>4</v>
      </c>
      <c r="X175" s="1">
        <v>46</v>
      </c>
      <c r="Y175" s="1">
        <v>165</v>
      </c>
      <c r="Z175" s="1">
        <v>78</v>
      </c>
      <c r="AA175" s="1">
        <v>132</v>
      </c>
      <c r="AB175" s="1">
        <v>34</v>
      </c>
      <c r="AC175" s="1">
        <v>23</v>
      </c>
      <c r="AD175" s="1">
        <v>145</v>
      </c>
      <c r="AE175" s="1">
        <v>7</v>
      </c>
      <c r="AF175" s="1">
        <v>0</v>
      </c>
      <c r="AG175" s="1">
        <v>59</v>
      </c>
      <c r="AH175" s="1">
        <v>112</v>
      </c>
      <c r="AI175" s="1">
        <v>84</v>
      </c>
      <c r="AJ175" s="1">
        <v>52</v>
      </c>
      <c r="AK175" s="1">
        <v>74</v>
      </c>
      <c r="AL175" s="1">
        <v>34</v>
      </c>
      <c r="AM175" s="11">
        <v>94</v>
      </c>
      <c r="AR175"/>
    </row>
    <row r="176" spans="1:44">
      <c r="A176" t="s">
        <v>59</v>
      </c>
      <c r="B176" s="12">
        <v>0.26579999999999998</v>
      </c>
      <c r="C176" s="13">
        <v>0.25890000000000002</v>
      </c>
      <c r="D176" s="13">
        <v>0.27260000000000001</v>
      </c>
      <c r="E176" s="13">
        <v>0.21390000000000001</v>
      </c>
      <c r="F176" s="13">
        <v>0.26700000000000002</v>
      </c>
      <c r="G176" s="13">
        <v>0.24260000000000001</v>
      </c>
      <c r="H176" s="13">
        <v>0.30270000000000002</v>
      </c>
      <c r="I176" s="13">
        <v>0.27539999999999998</v>
      </c>
      <c r="J176" s="13">
        <v>0.26690000000000003</v>
      </c>
      <c r="K176" s="13">
        <v>0.16450000000000001</v>
      </c>
      <c r="L176" s="13">
        <v>0.1633</v>
      </c>
      <c r="M176" s="13">
        <v>0.21529999999999999</v>
      </c>
      <c r="N176" s="13">
        <v>0.21260000000000001</v>
      </c>
      <c r="O176" s="13">
        <v>0.2676</v>
      </c>
      <c r="P176" s="13">
        <v>0.33139999999999997</v>
      </c>
      <c r="Q176" s="13">
        <v>0.33200000000000002</v>
      </c>
      <c r="R176" s="13">
        <v>0.4007</v>
      </c>
      <c r="S176" s="13">
        <v>0.17549999999999999</v>
      </c>
      <c r="T176" s="13">
        <v>0.84540000000000004</v>
      </c>
      <c r="U176" s="13">
        <v>0.2747</v>
      </c>
      <c r="V176" s="13">
        <v>9.9400000000000002E-2</v>
      </c>
      <c r="W176" s="13">
        <v>0.2868</v>
      </c>
      <c r="X176" s="13">
        <v>0.1394</v>
      </c>
      <c r="Y176" s="13">
        <v>0.3982</v>
      </c>
      <c r="Z176" s="13">
        <v>0.27800000000000002</v>
      </c>
      <c r="AA176" s="13">
        <v>0.28029999999999999</v>
      </c>
      <c r="AB176" s="13">
        <v>9.1300000000000006E-2</v>
      </c>
      <c r="AC176" s="13">
        <v>0.13389999999999999</v>
      </c>
      <c r="AD176" s="13">
        <v>0.89190000000000003</v>
      </c>
      <c r="AE176" s="13">
        <v>0.13819999999999999</v>
      </c>
      <c r="AF176" s="1" t="s">
        <v>41</v>
      </c>
      <c r="AG176" s="13">
        <v>0.2316</v>
      </c>
      <c r="AH176" s="13">
        <v>0.29580000000000001</v>
      </c>
      <c r="AI176" s="13">
        <v>0.25800000000000001</v>
      </c>
      <c r="AJ176" s="13">
        <v>0.31919999999999998</v>
      </c>
      <c r="AK176" s="13">
        <v>0.25230000000000002</v>
      </c>
      <c r="AL176" s="13">
        <v>0.2944</v>
      </c>
      <c r="AM176" s="14">
        <v>0.2447</v>
      </c>
      <c r="AR176"/>
    </row>
    <row r="177" spans="1:44">
      <c r="A177" t="s">
        <v>47</v>
      </c>
      <c r="B177" s="10">
        <v>64</v>
      </c>
      <c r="C177" s="1">
        <v>33</v>
      </c>
      <c r="D177" s="1">
        <v>31</v>
      </c>
      <c r="E177" s="1">
        <v>9</v>
      </c>
      <c r="F177" s="1">
        <v>6</v>
      </c>
      <c r="G177" s="1">
        <v>6</v>
      </c>
      <c r="H177" s="1">
        <v>6</v>
      </c>
      <c r="I177" s="1">
        <v>9</v>
      </c>
      <c r="J177" s="1">
        <v>29</v>
      </c>
      <c r="K177" s="1">
        <v>6</v>
      </c>
      <c r="L177" s="1">
        <v>11</v>
      </c>
      <c r="M177" s="1">
        <v>6</v>
      </c>
      <c r="N177" s="1">
        <v>11</v>
      </c>
      <c r="O177" s="1">
        <v>11</v>
      </c>
      <c r="P177" s="1">
        <v>8</v>
      </c>
      <c r="Q177" s="1">
        <v>10</v>
      </c>
      <c r="R177" s="1">
        <v>2</v>
      </c>
      <c r="S177" s="1">
        <v>9</v>
      </c>
      <c r="T177" s="1">
        <v>3</v>
      </c>
      <c r="U177" s="1">
        <v>37</v>
      </c>
      <c r="V177" s="1">
        <v>7</v>
      </c>
      <c r="W177" s="1">
        <v>1</v>
      </c>
      <c r="X177" s="1">
        <v>9</v>
      </c>
      <c r="Y177" s="1">
        <v>40</v>
      </c>
      <c r="Z177" s="1">
        <v>11</v>
      </c>
      <c r="AA177" s="1">
        <v>36</v>
      </c>
      <c r="AB177" s="1">
        <v>5</v>
      </c>
      <c r="AC177" s="1">
        <v>3</v>
      </c>
      <c r="AD177" s="1">
        <v>4</v>
      </c>
      <c r="AE177" s="1">
        <v>39</v>
      </c>
      <c r="AF177" s="1">
        <v>3</v>
      </c>
      <c r="AG177" s="1">
        <v>14</v>
      </c>
      <c r="AH177" s="1">
        <v>27</v>
      </c>
      <c r="AI177" s="1">
        <v>24</v>
      </c>
      <c r="AJ177" s="1">
        <v>14</v>
      </c>
      <c r="AK177" s="1">
        <v>17</v>
      </c>
      <c r="AL177" s="1">
        <v>4</v>
      </c>
      <c r="AM177" s="11">
        <v>30</v>
      </c>
      <c r="AR177"/>
    </row>
    <row r="178" spans="1:44">
      <c r="A178" t="s">
        <v>59</v>
      </c>
      <c r="B178" s="12">
        <v>6.7100000000000007E-2</v>
      </c>
      <c r="C178" s="13">
        <v>7.0400000000000004E-2</v>
      </c>
      <c r="D178" s="13">
        <v>6.4000000000000001E-2</v>
      </c>
      <c r="E178" s="13">
        <v>8.8400000000000006E-2</v>
      </c>
      <c r="F178" s="13">
        <v>4.07E-2</v>
      </c>
      <c r="G178" s="13">
        <v>4.5900000000000003E-2</v>
      </c>
      <c r="H178" s="13">
        <v>3.1699999999999999E-2</v>
      </c>
      <c r="I178" s="13">
        <v>5.8299999999999998E-2</v>
      </c>
      <c r="J178" s="13">
        <v>0.1158</v>
      </c>
      <c r="K178" s="13">
        <v>7.7600000000000002E-2</v>
      </c>
      <c r="L178" s="13">
        <v>8.43E-2</v>
      </c>
      <c r="M178" s="13">
        <v>4.48E-2</v>
      </c>
      <c r="N178" s="13">
        <v>7.2499999999999995E-2</v>
      </c>
      <c r="O178" s="13">
        <v>0.1203</v>
      </c>
      <c r="P178" s="13">
        <v>8.2100000000000006E-2</v>
      </c>
      <c r="Q178" s="13">
        <v>6.8900000000000003E-2</v>
      </c>
      <c r="R178" s="13">
        <v>1.5599999999999999E-2</v>
      </c>
      <c r="S178" s="13">
        <v>4.4299999999999999E-2</v>
      </c>
      <c r="T178" s="13">
        <v>1.7299999999999999E-2</v>
      </c>
      <c r="U178" s="13">
        <v>0.49840000000000001</v>
      </c>
      <c r="V178" s="13">
        <v>1.8800000000000001E-2</v>
      </c>
      <c r="W178" s="13">
        <v>4.8599999999999997E-2</v>
      </c>
      <c r="X178" s="13">
        <v>2.5899999999999999E-2</v>
      </c>
      <c r="Y178" s="13">
        <v>9.7299999999999998E-2</v>
      </c>
      <c r="Z178" s="13">
        <v>3.85E-2</v>
      </c>
      <c r="AA178" s="13">
        <v>7.6399999999999996E-2</v>
      </c>
      <c r="AB178" s="13">
        <v>1.26E-2</v>
      </c>
      <c r="AC178" s="13">
        <v>1.5699999999999999E-2</v>
      </c>
      <c r="AD178" s="13">
        <v>2.3E-2</v>
      </c>
      <c r="AE178" s="13">
        <v>0.73850000000000005</v>
      </c>
      <c r="AF178" s="13">
        <v>0.23330000000000001</v>
      </c>
      <c r="AG178" s="13">
        <v>5.3800000000000001E-2</v>
      </c>
      <c r="AH178" s="13">
        <v>7.0099999999999996E-2</v>
      </c>
      <c r="AI178" s="13">
        <v>7.4200000000000002E-2</v>
      </c>
      <c r="AJ178" s="13">
        <v>8.4000000000000005E-2</v>
      </c>
      <c r="AK178" s="13">
        <v>5.62E-2</v>
      </c>
      <c r="AL178" s="13">
        <v>3.3599999999999998E-2</v>
      </c>
      <c r="AM178" s="14">
        <v>7.85E-2</v>
      </c>
      <c r="AR178"/>
    </row>
    <row r="179" spans="1:44">
      <c r="A179" t="s">
        <v>54</v>
      </c>
      <c r="B179" s="10">
        <v>26</v>
      </c>
      <c r="C179" s="1">
        <v>6</v>
      </c>
      <c r="D179" s="1">
        <v>20</v>
      </c>
      <c r="E179" s="1">
        <v>0</v>
      </c>
      <c r="F179" s="1">
        <v>2</v>
      </c>
      <c r="G179" s="1">
        <v>1</v>
      </c>
      <c r="H179" s="1">
        <v>7</v>
      </c>
      <c r="I179" s="1">
        <v>2</v>
      </c>
      <c r="J179" s="1">
        <v>14</v>
      </c>
      <c r="K179" s="1">
        <v>1</v>
      </c>
      <c r="L179" s="1">
        <v>4</v>
      </c>
      <c r="M179" s="1">
        <v>5</v>
      </c>
      <c r="N179" s="1">
        <v>4</v>
      </c>
      <c r="O179" s="1">
        <v>1</v>
      </c>
      <c r="P179" s="1">
        <v>3</v>
      </c>
      <c r="Q179" s="1">
        <v>3</v>
      </c>
      <c r="R179" s="1">
        <v>4</v>
      </c>
      <c r="S179" s="1">
        <v>11</v>
      </c>
      <c r="T179" s="1">
        <v>1</v>
      </c>
      <c r="U179" s="1">
        <v>0</v>
      </c>
      <c r="V179" s="1">
        <v>8</v>
      </c>
      <c r="W179" s="1">
        <v>2</v>
      </c>
      <c r="X179" s="1">
        <v>11</v>
      </c>
      <c r="Y179" s="1">
        <v>9</v>
      </c>
      <c r="Z179" s="1">
        <v>14</v>
      </c>
      <c r="AA179" s="1">
        <v>10</v>
      </c>
      <c r="AB179" s="1">
        <v>10</v>
      </c>
      <c r="AC179" s="1">
        <v>7</v>
      </c>
      <c r="AD179" s="1">
        <v>1</v>
      </c>
      <c r="AE179" s="1">
        <v>0</v>
      </c>
      <c r="AF179" s="1">
        <v>9</v>
      </c>
      <c r="AG179" s="1">
        <v>13</v>
      </c>
      <c r="AH179" s="1">
        <v>6</v>
      </c>
      <c r="AI179" s="1">
        <v>8</v>
      </c>
      <c r="AJ179" s="1">
        <v>4</v>
      </c>
      <c r="AK179" s="1">
        <v>6</v>
      </c>
      <c r="AL179" s="1">
        <v>0</v>
      </c>
      <c r="AM179" s="11">
        <v>16</v>
      </c>
      <c r="AR179"/>
    </row>
    <row r="180" spans="1:44">
      <c r="A180" t="s">
        <v>59</v>
      </c>
      <c r="B180" s="12">
        <v>2.7300000000000001E-2</v>
      </c>
      <c r="C180" s="13">
        <v>1.24E-2</v>
      </c>
      <c r="D180" s="13">
        <v>4.1799999999999997E-2</v>
      </c>
      <c r="E180" s="1" t="s">
        <v>41</v>
      </c>
      <c r="F180" s="13">
        <v>1.14E-2</v>
      </c>
      <c r="G180" s="13">
        <v>6.8999999999999999E-3</v>
      </c>
      <c r="H180" s="13">
        <v>4.02E-2</v>
      </c>
      <c r="I180" s="13">
        <v>1.5299999999999999E-2</v>
      </c>
      <c r="J180" s="13">
        <v>5.6899999999999999E-2</v>
      </c>
      <c r="K180" s="13">
        <v>1.5900000000000001E-2</v>
      </c>
      <c r="L180" s="13">
        <v>3.5099999999999999E-2</v>
      </c>
      <c r="M180" s="13">
        <v>3.7999999999999999E-2</v>
      </c>
      <c r="N180" s="13">
        <v>2.4E-2</v>
      </c>
      <c r="O180" s="13">
        <v>1.2999999999999999E-2</v>
      </c>
      <c r="P180" s="13">
        <v>3.6299999999999999E-2</v>
      </c>
      <c r="Q180" s="13">
        <v>1.95E-2</v>
      </c>
      <c r="R180" s="13">
        <v>3.0800000000000001E-2</v>
      </c>
      <c r="S180" s="13">
        <v>5.2200000000000003E-2</v>
      </c>
      <c r="T180" s="13">
        <v>4.7000000000000002E-3</v>
      </c>
      <c r="U180" s="1" t="s">
        <v>41</v>
      </c>
      <c r="V180" s="13">
        <v>2.2800000000000001E-2</v>
      </c>
      <c r="W180" s="13">
        <v>0.1925</v>
      </c>
      <c r="X180" s="13">
        <v>3.4799999999999998E-2</v>
      </c>
      <c r="Y180" s="13">
        <v>2.1100000000000001E-2</v>
      </c>
      <c r="Z180" s="13">
        <v>4.9500000000000002E-2</v>
      </c>
      <c r="AA180" s="13">
        <v>2.1399999999999999E-2</v>
      </c>
      <c r="AB180" s="13">
        <v>2.5700000000000001E-2</v>
      </c>
      <c r="AC180" s="13">
        <v>3.9E-2</v>
      </c>
      <c r="AD180" s="13">
        <v>3.5999999999999999E-3</v>
      </c>
      <c r="AE180" s="1" t="s">
        <v>41</v>
      </c>
      <c r="AF180" s="13">
        <v>0.6472</v>
      </c>
      <c r="AG180" s="15">
        <v>0.05</v>
      </c>
      <c r="AH180" s="13">
        <v>1.55E-2</v>
      </c>
      <c r="AI180" s="13">
        <v>2.3199999999999998E-2</v>
      </c>
      <c r="AJ180" s="13">
        <v>2.3800000000000002E-2</v>
      </c>
      <c r="AK180" s="13">
        <v>2.06E-2</v>
      </c>
      <c r="AL180" s="1" t="s">
        <v>41</v>
      </c>
      <c r="AM180" s="14">
        <v>4.2299999999999997E-2</v>
      </c>
      <c r="AR180"/>
    </row>
    <row r="181" spans="1:44">
      <c r="A181" t="s">
        <v>51</v>
      </c>
      <c r="B181" s="10">
        <v>96</v>
      </c>
      <c r="C181" s="1">
        <v>65</v>
      </c>
      <c r="D181" s="1">
        <v>31</v>
      </c>
      <c r="E181" s="1">
        <v>16</v>
      </c>
      <c r="F181" s="1">
        <v>17</v>
      </c>
      <c r="G181" s="1">
        <v>13</v>
      </c>
      <c r="H181" s="1">
        <v>17</v>
      </c>
      <c r="I181" s="1">
        <v>20</v>
      </c>
      <c r="J181" s="1">
        <v>14</v>
      </c>
      <c r="K181" s="1">
        <v>14</v>
      </c>
      <c r="L181" s="1">
        <v>12</v>
      </c>
      <c r="M181" s="1">
        <v>16</v>
      </c>
      <c r="N181" s="1">
        <v>20</v>
      </c>
      <c r="O181" s="1">
        <v>3</v>
      </c>
      <c r="P181" s="1">
        <v>10</v>
      </c>
      <c r="Q181" s="1">
        <v>12</v>
      </c>
      <c r="R181" s="1">
        <v>8</v>
      </c>
      <c r="S181" s="1">
        <v>14</v>
      </c>
      <c r="T181" s="1">
        <v>5</v>
      </c>
      <c r="U181" s="1">
        <v>9</v>
      </c>
      <c r="V181" s="1">
        <v>28</v>
      </c>
      <c r="W181" s="1">
        <v>3</v>
      </c>
      <c r="X181" s="1">
        <v>25</v>
      </c>
      <c r="Y181" s="1">
        <v>39</v>
      </c>
      <c r="Z181" s="1">
        <v>24</v>
      </c>
      <c r="AA181" s="1">
        <v>37</v>
      </c>
      <c r="AB181" s="1">
        <v>25</v>
      </c>
      <c r="AC181" s="1">
        <v>10</v>
      </c>
      <c r="AD181" s="1">
        <v>4</v>
      </c>
      <c r="AE181" s="1">
        <v>4</v>
      </c>
      <c r="AF181" s="1">
        <v>1</v>
      </c>
      <c r="AG181" s="1">
        <v>32</v>
      </c>
      <c r="AH181" s="1">
        <v>34</v>
      </c>
      <c r="AI181" s="1">
        <v>30</v>
      </c>
      <c r="AJ181" s="1">
        <v>16</v>
      </c>
      <c r="AK181" s="1">
        <v>27</v>
      </c>
      <c r="AL181" s="1">
        <v>16</v>
      </c>
      <c r="AM181" s="11">
        <v>36</v>
      </c>
      <c r="AR181"/>
    </row>
    <row r="182" spans="1:44">
      <c r="A182" t="s">
        <v>59</v>
      </c>
      <c r="B182" s="12">
        <v>9.9900000000000003E-2</v>
      </c>
      <c r="C182" s="13">
        <v>0.1366</v>
      </c>
      <c r="D182" s="13">
        <v>6.3899999999999998E-2</v>
      </c>
      <c r="E182" s="13">
        <v>0.16539999999999999</v>
      </c>
      <c r="F182" s="13">
        <v>0.12189999999999999</v>
      </c>
      <c r="G182" s="13">
        <v>8.8499999999999995E-2</v>
      </c>
      <c r="H182" s="13">
        <v>9.7199999999999995E-2</v>
      </c>
      <c r="I182" s="13">
        <v>0.1235</v>
      </c>
      <c r="J182" s="13">
        <v>5.5399999999999998E-2</v>
      </c>
      <c r="K182" s="13">
        <v>0.18990000000000001</v>
      </c>
      <c r="L182" s="13">
        <v>9.6699999999999994E-2</v>
      </c>
      <c r="M182" s="13">
        <v>0.1239</v>
      </c>
      <c r="N182" s="13">
        <v>0.12590000000000001</v>
      </c>
      <c r="O182" s="13">
        <v>3.27E-2</v>
      </c>
      <c r="P182" s="13">
        <v>0.11020000000000001</v>
      </c>
      <c r="Q182" s="13">
        <v>8.6400000000000005E-2</v>
      </c>
      <c r="R182" s="13">
        <v>5.8500000000000003E-2</v>
      </c>
      <c r="S182" s="13">
        <v>7.0499999999999993E-2</v>
      </c>
      <c r="T182" s="13">
        <v>3.1300000000000001E-2</v>
      </c>
      <c r="U182" s="13">
        <v>0.1245</v>
      </c>
      <c r="V182" s="13">
        <v>7.46E-2</v>
      </c>
      <c r="W182" s="13">
        <v>0.22850000000000001</v>
      </c>
      <c r="X182" s="13">
        <v>7.7200000000000005E-2</v>
      </c>
      <c r="Y182" s="13">
        <v>9.4E-2</v>
      </c>
      <c r="Z182" s="13">
        <v>8.5099999999999995E-2</v>
      </c>
      <c r="AA182" s="13">
        <v>7.9600000000000004E-2</v>
      </c>
      <c r="AB182" s="13">
        <v>6.83E-2</v>
      </c>
      <c r="AC182" s="13">
        <v>6.1499999999999999E-2</v>
      </c>
      <c r="AD182" s="13">
        <v>2.6700000000000002E-2</v>
      </c>
      <c r="AE182" s="13">
        <v>8.2100000000000006E-2</v>
      </c>
      <c r="AF182" s="13">
        <v>3.9399999999999998E-2</v>
      </c>
      <c r="AG182" s="13">
        <v>0.12540000000000001</v>
      </c>
      <c r="AH182" s="13">
        <v>8.9300000000000004E-2</v>
      </c>
      <c r="AI182" s="13">
        <v>9.2100000000000001E-2</v>
      </c>
      <c r="AJ182" s="13">
        <v>9.4500000000000001E-2</v>
      </c>
      <c r="AK182" s="13">
        <v>9.3200000000000005E-2</v>
      </c>
      <c r="AL182" s="13">
        <v>0.13950000000000001</v>
      </c>
      <c r="AM182" s="14">
        <v>9.5200000000000007E-2</v>
      </c>
      <c r="AR182"/>
    </row>
    <row r="183" spans="1:44">
      <c r="A183" t="s">
        <v>52</v>
      </c>
      <c r="B183" s="10">
        <v>3</v>
      </c>
      <c r="C183" s="1">
        <v>2</v>
      </c>
      <c r="D183" s="1">
        <v>1</v>
      </c>
      <c r="E183" s="1">
        <v>1</v>
      </c>
      <c r="F183" s="1">
        <v>1</v>
      </c>
      <c r="G183" s="1">
        <v>0</v>
      </c>
      <c r="H183" s="1">
        <v>0</v>
      </c>
      <c r="I183" s="1">
        <v>0</v>
      </c>
      <c r="J183" s="1">
        <v>2</v>
      </c>
      <c r="K183" s="1">
        <v>0</v>
      </c>
      <c r="L183" s="1">
        <v>1</v>
      </c>
      <c r="M183" s="1">
        <v>0</v>
      </c>
      <c r="N183" s="1">
        <v>1</v>
      </c>
      <c r="O183" s="1">
        <v>0</v>
      </c>
      <c r="P183" s="1">
        <v>0</v>
      </c>
      <c r="Q183" s="1">
        <v>2</v>
      </c>
      <c r="R183" s="1">
        <v>0</v>
      </c>
      <c r="S183" s="1">
        <v>0</v>
      </c>
      <c r="T183" s="1">
        <v>0</v>
      </c>
      <c r="U183" s="1">
        <v>0</v>
      </c>
      <c r="V183" s="1">
        <v>0</v>
      </c>
      <c r="W183" s="1">
        <v>1</v>
      </c>
      <c r="X183" s="1">
        <v>2</v>
      </c>
      <c r="Y183" s="1">
        <v>1</v>
      </c>
      <c r="Z183" s="1">
        <v>2</v>
      </c>
      <c r="AA183" s="1">
        <v>0</v>
      </c>
      <c r="AB183" s="1">
        <v>0</v>
      </c>
      <c r="AC183" s="1">
        <v>0</v>
      </c>
      <c r="AD183" s="1">
        <v>0</v>
      </c>
      <c r="AE183" s="1">
        <v>0</v>
      </c>
      <c r="AF183" s="1">
        <v>1</v>
      </c>
      <c r="AG183" s="1">
        <v>2</v>
      </c>
      <c r="AH183" s="1">
        <v>1</v>
      </c>
      <c r="AI183" s="1">
        <v>1</v>
      </c>
      <c r="AJ183" s="1">
        <v>2</v>
      </c>
      <c r="AK183" s="1">
        <v>0</v>
      </c>
      <c r="AL183" s="1">
        <v>1</v>
      </c>
      <c r="AM183" s="11">
        <v>1</v>
      </c>
      <c r="AR183"/>
    </row>
    <row r="184" spans="1:44" ht="16.5" thickBot="1">
      <c r="A184" t="s">
        <v>59</v>
      </c>
      <c r="B184" s="16">
        <v>3.5999999999999999E-3</v>
      </c>
      <c r="C184" s="17">
        <v>4.7000000000000002E-3</v>
      </c>
      <c r="D184" s="17">
        <v>2.3999999999999998E-3</v>
      </c>
      <c r="E184" s="17">
        <v>6.4999999999999997E-3</v>
      </c>
      <c r="F184" s="17">
        <v>7.1000000000000004E-3</v>
      </c>
      <c r="G184" s="18" t="s">
        <v>41</v>
      </c>
      <c r="H184" s="18" t="s">
        <v>41</v>
      </c>
      <c r="I184" s="18" t="s">
        <v>41</v>
      </c>
      <c r="J184" s="17">
        <v>7.1999999999999998E-3</v>
      </c>
      <c r="K184" s="18" t="s">
        <v>41</v>
      </c>
      <c r="L184" s="17">
        <v>5.0000000000000001E-3</v>
      </c>
      <c r="M184" s="18" t="s">
        <v>41</v>
      </c>
      <c r="N184" s="17">
        <v>7.4999999999999997E-3</v>
      </c>
      <c r="O184" s="18" t="s">
        <v>41</v>
      </c>
      <c r="P184" s="18" t="s">
        <v>41</v>
      </c>
      <c r="Q184" s="17">
        <v>1.15E-2</v>
      </c>
      <c r="R184" s="18" t="s">
        <v>41</v>
      </c>
      <c r="S184" s="18" t="s">
        <v>41</v>
      </c>
      <c r="T184" s="18" t="s">
        <v>41</v>
      </c>
      <c r="U184" s="18" t="s">
        <v>41</v>
      </c>
      <c r="V184" s="18" t="s">
        <v>41</v>
      </c>
      <c r="W184" s="17">
        <v>9.3899999999999997E-2</v>
      </c>
      <c r="X184" s="17">
        <v>6.4999999999999997E-3</v>
      </c>
      <c r="Y184" s="17">
        <v>1.5E-3</v>
      </c>
      <c r="Z184" s="17">
        <v>6.4999999999999997E-3</v>
      </c>
      <c r="AA184" s="18" t="s">
        <v>41</v>
      </c>
      <c r="AB184" s="18" t="s">
        <v>41</v>
      </c>
      <c r="AC184" s="18" t="s">
        <v>41</v>
      </c>
      <c r="AD184" s="18" t="s">
        <v>41</v>
      </c>
      <c r="AE184" s="18" t="s">
        <v>41</v>
      </c>
      <c r="AF184" s="17">
        <v>8.0100000000000005E-2</v>
      </c>
      <c r="AG184" s="17">
        <v>6.3E-3</v>
      </c>
      <c r="AH184" s="17">
        <v>3.0999999999999999E-3</v>
      </c>
      <c r="AI184" s="17">
        <v>2E-3</v>
      </c>
      <c r="AJ184" s="17">
        <v>1.3100000000000001E-2</v>
      </c>
      <c r="AK184" s="18" t="s">
        <v>41</v>
      </c>
      <c r="AL184" s="17">
        <v>5.4000000000000003E-3</v>
      </c>
      <c r="AM184" s="19">
        <v>1.6999999999999999E-3</v>
      </c>
      <c r="AR184"/>
    </row>
    <row r="185" spans="1:44">
      <c r="A185" t="s">
        <v>59</v>
      </c>
      <c r="AR185"/>
    </row>
    <row r="186" spans="1:44">
      <c r="A186" s="21" t="str">
        <f>HYPERLINK("#Contents!A1","Contents")</f>
        <v>Contents</v>
      </c>
      <c r="AR186"/>
    </row>
    <row r="187" spans="1:44">
      <c r="A187" s="22" t="s">
        <v>113</v>
      </c>
      <c r="AR187" s="29" t="str">
        <f>LEFT(A187, FIND(" ", A187) - 2)</f>
        <v>V4A</v>
      </c>
    </row>
    <row r="188" spans="1:44">
      <c r="A188" t="s">
        <v>83</v>
      </c>
      <c r="AR188"/>
    </row>
    <row r="189" spans="1:44" ht="16.5" thickBot="1">
      <c r="A189" t="s">
        <v>59</v>
      </c>
      <c r="AR189"/>
    </row>
    <row r="190" spans="1:44" s="2" customFormat="1" ht="36" customHeight="1">
      <c r="A190" s="2" t="s">
        <v>59</v>
      </c>
      <c r="B190" s="59" t="s">
        <v>8</v>
      </c>
      <c r="C190" s="56" t="s">
        <v>1</v>
      </c>
      <c r="D190" s="58"/>
      <c r="E190" s="61" t="s">
        <v>2</v>
      </c>
      <c r="F190" s="57"/>
      <c r="G190" s="57"/>
      <c r="H190" s="57"/>
      <c r="I190" s="57"/>
      <c r="J190" s="62"/>
      <c r="K190" s="56" t="s">
        <v>71</v>
      </c>
      <c r="L190" s="57"/>
      <c r="M190" s="57"/>
      <c r="N190" s="57"/>
      <c r="O190" s="57"/>
      <c r="P190" s="57"/>
      <c r="Q190" s="57"/>
      <c r="R190" s="58"/>
      <c r="S190" s="61" t="s">
        <v>3</v>
      </c>
      <c r="T190" s="57"/>
      <c r="U190" s="57"/>
      <c r="V190" s="57"/>
      <c r="W190" s="62"/>
      <c r="X190" s="56" t="s">
        <v>4</v>
      </c>
      <c r="Y190" s="58"/>
      <c r="Z190" s="61" t="s">
        <v>75</v>
      </c>
      <c r="AA190" s="62"/>
      <c r="AB190" s="56" t="s">
        <v>5</v>
      </c>
      <c r="AC190" s="57"/>
      <c r="AD190" s="57"/>
      <c r="AE190" s="57"/>
      <c r="AF190" s="58"/>
      <c r="AG190" s="61" t="s">
        <v>6</v>
      </c>
      <c r="AH190" s="57"/>
      <c r="AI190" s="62"/>
      <c r="AJ190" s="56" t="s">
        <v>7</v>
      </c>
      <c r="AK190" s="57"/>
      <c r="AL190" s="57"/>
      <c r="AM190" s="58"/>
      <c r="AN190" s="3"/>
    </row>
    <row r="191" spans="1:44" s="2" customFormat="1" ht="47.1" customHeight="1" thickBot="1">
      <c r="A191" s="2" t="s">
        <v>59</v>
      </c>
      <c r="B191" s="60"/>
      <c r="C191" s="4" t="s">
        <v>9</v>
      </c>
      <c r="D191" s="5" t="s">
        <v>10</v>
      </c>
      <c r="E191" s="6" t="s">
        <v>11</v>
      </c>
      <c r="F191" s="7" t="s">
        <v>12</v>
      </c>
      <c r="G191" s="7" t="s">
        <v>13</v>
      </c>
      <c r="H191" s="7" t="s">
        <v>14</v>
      </c>
      <c r="I191" s="7" t="s">
        <v>15</v>
      </c>
      <c r="J191" s="8" t="s">
        <v>16</v>
      </c>
      <c r="K191" s="4" t="s">
        <v>17</v>
      </c>
      <c r="L191" s="7" t="s">
        <v>18</v>
      </c>
      <c r="M191" s="7" t="s">
        <v>19</v>
      </c>
      <c r="N191" s="7" t="s">
        <v>20</v>
      </c>
      <c r="O191" s="7" t="s">
        <v>21</v>
      </c>
      <c r="P191" s="7" t="s">
        <v>22</v>
      </c>
      <c r="Q191" s="7" t="s">
        <v>23</v>
      </c>
      <c r="R191" s="5" t="s">
        <v>24</v>
      </c>
      <c r="S191" s="6" t="s">
        <v>25</v>
      </c>
      <c r="T191" s="7" t="s">
        <v>26</v>
      </c>
      <c r="U191" s="7" t="s">
        <v>27</v>
      </c>
      <c r="V191" s="7" t="s">
        <v>28</v>
      </c>
      <c r="W191" s="8" t="s">
        <v>29</v>
      </c>
      <c r="X191" s="4" t="s">
        <v>30</v>
      </c>
      <c r="Y191" s="5" t="s">
        <v>31</v>
      </c>
      <c r="Z191" s="6" t="s">
        <v>32</v>
      </c>
      <c r="AA191" s="8" t="s">
        <v>33</v>
      </c>
      <c r="AB191" s="4" t="s">
        <v>28</v>
      </c>
      <c r="AC191" s="7" t="s">
        <v>25</v>
      </c>
      <c r="AD191" s="7" t="s">
        <v>26</v>
      </c>
      <c r="AE191" s="7" t="s">
        <v>27</v>
      </c>
      <c r="AF191" s="5" t="s">
        <v>29</v>
      </c>
      <c r="AG191" s="6" t="s">
        <v>72</v>
      </c>
      <c r="AH191" s="7" t="s">
        <v>73</v>
      </c>
      <c r="AI191" s="8" t="s">
        <v>74</v>
      </c>
      <c r="AJ191" s="4" t="s">
        <v>34</v>
      </c>
      <c r="AK191" s="7" t="s">
        <v>35</v>
      </c>
      <c r="AL191" s="7" t="s">
        <v>36</v>
      </c>
      <c r="AM191" s="5" t="s">
        <v>37</v>
      </c>
      <c r="AN191" s="9"/>
    </row>
    <row r="192" spans="1:44">
      <c r="A192" t="s">
        <v>38</v>
      </c>
      <c r="B192" s="10">
        <v>833</v>
      </c>
      <c r="C192" s="1">
        <v>427</v>
      </c>
      <c r="D192" s="1">
        <v>406</v>
      </c>
      <c r="E192" s="1">
        <v>91</v>
      </c>
      <c r="F192" s="1">
        <v>132</v>
      </c>
      <c r="G192" s="1">
        <v>124</v>
      </c>
      <c r="H192" s="1">
        <v>151</v>
      </c>
      <c r="I192" s="1">
        <v>135</v>
      </c>
      <c r="J192" s="1">
        <v>200</v>
      </c>
      <c r="K192" s="1">
        <v>52</v>
      </c>
      <c r="L192" s="1">
        <v>102</v>
      </c>
      <c r="M192" s="1">
        <v>136</v>
      </c>
      <c r="N192" s="1">
        <v>120</v>
      </c>
      <c r="O192" s="1">
        <v>81</v>
      </c>
      <c r="P192" s="1">
        <v>117</v>
      </c>
      <c r="Q192" s="1">
        <v>119</v>
      </c>
      <c r="R192" s="1">
        <v>106</v>
      </c>
      <c r="S192" s="1">
        <v>164</v>
      </c>
      <c r="T192" s="1">
        <v>144</v>
      </c>
      <c r="U192" s="1">
        <v>37</v>
      </c>
      <c r="V192" s="1">
        <v>328</v>
      </c>
      <c r="W192" s="1">
        <v>20</v>
      </c>
      <c r="X192" s="1">
        <v>327</v>
      </c>
      <c r="Y192" s="1">
        <v>297</v>
      </c>
      <c r="Z192" s="1">
        <v>213</v>
      </c>
      <c r="AA192" s="1">
        <v>420</v>
      </c>
      <c r="AB192" s="1">
        <v>329</v>
      </c>
      <c r="AC192" s="1">
        <v>148</v>
      </c>
      <c r="AD192" s="1">
        <v>136</v>
      </c>
      <c r="AE192" s="1">
        <v>42</v>
      </c>
      <c r="AF192" s="1">
        <v>6</v>
      </c>
      <c r="AG192" s="1">
        <v>239</v>
      </c>
      <c r="AH192" s="1">
        <v>324</v>
      </c>
      <c r="AI192" s="1">
        <v>270</v>
      </c>
      <c r="AJ192" s="1">
        <v>147</v>
      </c>
      <c r="AK192" s="1">
        <v>261</v>
      </c>
      <c r="AL192" s="1">
        <v>98</v>
      </c>
      <c r="AM192" s="11">
        <v>327</v>
      </c>
      <c r="AR192"/>
    </row>
    <row r="193" spans="1:44">
      <c r="A193" t="s">
        <v>39</v>
      </c>
      <c r="B193" s="10">
        <v>860</v>
      </c>
      <c r="C193" s="1">
        <v>407</v>
      </c>
      <c r="D193" s="1">
        <v>453</v>
      </c>
      <c r="E193" s="1">
        <v>81</v>
      </c>
      <c r="F193" s="1">
        <v>120</v>
      </c>
      <c r="G193" s="1">
        <v>129</v>
      </c>
      <c r="H193" s="1">
        <v>157</v>
      </c>
      <c r="I193" s="1">
        <v>139</v>
      </c>
      <c r="J193" s="1">
        <v>234</v>
      </c>
      <c r="K193" s="1">
        <v>58</v>
      </c>
      <c r="L193" s="1">
        <v>114</v>
      </c>
      <c r="M193" s="1">
        <v>116</v>
      </c>
      <c r="N193" s="1">
        <v>134</v>
      </c>
      <c r="O193" s="1">
        <v>91</v>
      </c>
      <c r="P193" s="1">
        <v>84</v>
      </c>
      <c r="Q193" s="1">
        <v>127</v>
      </c>
      <c r="R193" s="1">
        <v>136</v>
      </c>
      <c r="S193" s="1">
        <v>188</v>
      </c>
      <c r="T193" s="1">
        <v>143</v>
      </c>
      <c r="U193" s="1">
        <v>65</v>
      </c>
      <c r="V193" s="1">
        <v>342</v>
      </c>
      <c r="W193" s="1">
        <v>8</v>
      </c>
      <c r="X193" s="1">
        <v>301</v>
      </c>
      <c r="Y193" s="1">
        <v>374</v>
      </c>
      <c r="Z193" s="1">
        <v>255</v>
      </c>
      <c r="AA193" s="1">
        <v>433</v>
      </c>
      <c r="AB193" s="1">
        <v>347</v>
      </c>
      <c r="AC193" s="1">
        <v>158</v>
      </c>
      <c r="AD193" s="1">
        <v>159</v>
      </c>
      <c r="AE193" s="1">
        <v>48</v>
      </c>
      <c r="AF193" s="1">
        <v>13</v>
      </c>
      <c r="AG193" s="1">
        <v>222</v>
      </c>
      <c r="AH193" s="1">
        <v>343</v>
      </c>
      <c r="AI193" s="1">
        <v>295</v>
      </c>
      <c r="AJ193" s="1">
        <v>146</v>
      </c>
      <c r="AK193" s="1">
        <v>267</v>
      </c>
      <c r="AL193" s="1">
        <v>100</v>
      </c>
      <c r="AM193" s="11">
        <v>346</v>
      </c>
      <c r="AR193"/>
    </row>
    <row r="194" spans="1:44">
      <c r="A194" t="s">
        <v>44</v>
      </c>
      <c r="B194" s="10">
        <v>360</v>
      </c>
      <c r="C194" s="1">
        <v>187</v>
      </c>
      <c r="D194" s="1">
        <v>173</v>
      </c>
      <c r="E194" s="1">
        <v>45</v>
      </c>
      <c r="F194" s="1">
        <v>64</v>
      </c>
      <c r="G194" s="1">
        <v>74</v>
      </c>
      <c r="H194" s="1">
        <v>68</v>
      </c>
      <c r="I194" s="1">
        <v>42</v>
      </c>
      <c r="J194" s="1">
        <v>66</v>
      </c>
      <c r="K194" s="1">
        <v>25</v>
      </c>
      <c r="L194" s="1">
        <v>57</v>
      </c>
      <c r="M194" s="1">
        <v>53</v>
      </c>
      <c r="N194" s="1">
        <v>65</v>
      </c>
      <c r="O194" s="1">
        <v>24</v>
      </c>
      <c r="P194" s="1">
        <v>28</v>
      </c>
      <c r="Q194" s="1">
        <v>52</v>
      </c>
      <c r="R194" s="1">
        <v>56</v>
      </c>
      <c r="S194" s="1">
        <v>6</v>
      </c>
      <c r="T194" s="1">
        <v>13</v>
      </c>
      <c r="U194" s="1">
        <v>3</v>
      </c>
      <c r="V194" s="1">
        <v>279</v>
      </c>
      <c r="W194" s="1">
        <v>2</v>
      </c>
      <c r="X194" s="1">
        <v>216</v>
      </c>
      <c r="Y194" s="1">
        <v>46</v>
      </c>
      <c r="Z194" s="1">
        <v>69</v>
      </c>
      <c r="AA194" s="1">
        <v>199</v>
      </c>
      <c r="AB194" s="1">
        <v>291</v>
      </c>
      <c r="AC194" s="1">
        <v>0</v>
      </c>
      <c r="AD194" s="1">
        <v>6</v>
      </c>
      <c r="AE194" s="1">
        <v>1</v>
      </c>
      <c r="AF194" s="1">
        <v>0</v>
      </c>
      <c r="AG194" s="1">
        <v>103</v>
      </c>
      <c r="AH194" s="1">
        <v>147</v>
      </c>
      <c r="AI194" s="1">
        <v>111</v>
      </c>
      <c r="AJ194" s="1">
        <v>52</v>
      </c>
      <c r="AK194" s="1">
        <v>122</v>
      </c>
      <c r="AL194" s="1">
        <v>44</v>
      </c>
      <c r="AM194" s="11">
        <v>142</v>
      </c>
      <c r="AR194"/>
    </row>
    <row r="195" spans="1:44">
      <c r="A195" t="s">
        <v>59</v>
      </c>
      <c r="B195" s="12">
        <v>0.41899999999999998</v>
      </c>
      <c r="C195" s="13">
        <v>0.4597</v>
      </c>
      <c r="D195" s="13">
        <v>0.38240000000000002</v>
      </c>
      <c r="E195" s="13">
        <v>0.56110000000000004</v>
      </c>
      <c r="F195" s="13">
        <v>0.53520000000000001</v>
      </c>
      <c r="G195" s="13">
        <v>0.57640000000000002</v>
      </c>
      <c r="H195" s="13">
        <v>0.43380000000000002</v>
      </c>
      <c r="I195" s="13">
        <v>0.30130000000000001</v>
      </c>
      <c r="J195" s="13">
        <v>0.2838</v>
      </c>
      <c r="K195" s="13">
        <v>0.43280000000000002</v>
      </c>
      <c r="L195" s="13">
        <v>0.49930000000000002</v>
      </c>
      <c r="M195" s="13">
        <v>0.45729999999999998</v>
      </c>
      <c r="N195" s="13">
        <v>0.48620000000000002</v>
      </c>
      <c r="O195" s="13">
        <v>0.26450000000000001</v>
      </c>
      <c r="P195" s="13">
        <v>0.33410000000000001</v>
      </c>
      <c r="Q195" s="13">
        <v>0.41089999999999999</v>
      </c>
      <c r="R195" s="13">
        <v>0.4103</v>
      </c>
      <c r="S195" s="13">
        <v>3.1600000000000003E-2</v>
      </c>
      <c r="T195" s="13">
        <v>9.3700000000000006E-2</v>
      </c>
      <c r="U195" s="13">
        <v>5.1700000000000003E-2</v>
      </c>
      <c r="V195" s="13">
        <v>0.81620000000000004</v>
      </c>
      <c r="W195" s="13">
        <v>0.22090000000000001</v>
      </c>
      <c r="X195" s="13">
        <v>0.71950000000000003</v>
      </c>
      <c r="Y195" s="13">
        <v>0.1237</v>
      </c>
      <c r="Z195" s="13">
        <v>0.26989999999999997</v>
      </c>
      <c r="AA195" s="13">
        <v>0.46050000000000002</v>
      </c>
      <c r="AB195" s="13">
        <v>0.83630000000000004</v>
      </c>
      <c r="AC195" s="13">
        <v>2.2000000000000001E-3</v>
      </c>
      <c r="AD195" s="13">
        <v>3.9800000000000002E-2</v>
      </c>
      <c r="AE195" s="13">
        <v>1.55E-2</v>
      </c>
      <c r="AF195" s="1" t="s">
        <v>41</v>
      </c>
      <c r="AG195" s="13">
        <v>0.46329999999999999</v>
      </c>
      <c r="AH195" s="13">
        <v>0.42859999999999998</v>
      </c>
      <c r="AI195" s="13">
        <v>0.3745</v>
      </c>
      <c r="AJ195" s="13">
        <v>0.35639999999999999</v>
      </c>
      <c r="AK195" s="13">
        <v>0.45519999999999999</v>
      </c>
      <c r="AL195" s="13">
        <v>0.441</v>
      </c>
      <c r="AM195" s="14">
        <v>0.41110000000000002</v>
      </c>
      <c r="AR195"/>
    </row>
    <row r="196" spans="1:44">
      <c r="A196" t="s">
        <v>45</v>
      </c>
      <c r="B196" s="10">
        <v>154</v>
      </c>
      <c r="C196" s="1">
        <v>58</v>
      </c>
      <c r="D196" s="1">
        <v>96</v>
      </c>
      <c r="E196" s="1">
        <v>6</v>
      </c>
      <c r="F196" s="1">
        <v>12</v>
      </c>
      <c r="G196" s="1">
        <v>13</v>
      </c>
      <c r="H196" s="1">
        <v>24</v>
      </c>
      <c r="I196" s="1">
        <v>42</v>
      </c>
      <c r="J196" s="1">
        <v>58</v>
      </c>
      <c r="K196" s="1">
        <v>14</v>
      </c>
      <c r="L196" s="1">
        <v>21</v>
      </c>
      <c r="M196" s="1">
        <v>23</v>
      </c>
      <c r="N196" s="1">
        <v>21</v>
      </c>
      <c r="O196" s="1">
        <v>29</v>
      </c>
      <c r="P196" s="1">
        <v>13</v>
      </c>
      <c r="Q196" s="1">
        <v>16</v>
      </c>
      <c r="R196" s="1">
        <v>16</v>
      </c>
      <c r="S196" s="1">
        <v>127</v>
      </c>
      <c r="T196" s="1">
        <v>2</v>
      </c>
      <c r="U196" s="1">
        <v>4</v>
      </c>
      <c r="V196" s="1">
        <v>11</v>
      </c>
      <c r="W196" s="1">
        <v>0</v>
      </c>
      <c r="X196" s="1">
        <v>19</v>
      </c>
      <c r="Y196" s="1">
        <v>114</v>
      </c>
      <c r="Z196" s="1">
        <v>83</v>
      </c>
      <c r="AA196" s="1">
        <v>56</v>
      </c>
      <c r="AB196" s="1">
        <v>9</v>
      </c>
      <c r="AC196" s="1">
        <v>126</v>
      </c>
      <c r="AD196" s="1">
        <v>3</v>
      </c>
      <c r="AE196" s="1">
        <v>1</v>
      </c>
      <c r="AF196" s="1">
        <v>0</v>
      </c>
      <c r="AG196" s="1">
        <v>33</v>
      </c>
      <c r="AH196" s="1">
        <v>52</v>
      </c>
      <c r="AI196" s="1">
        <v>69</v>
      </c>
      <c r="AJ196" s="1">
        <v>24</v>
      </c>
      <c r="AK196" s="1">
        <v>49</v>
      </c>
      <c r="AL196" s="1">
        <v>18</v>
      </c>
      <c r="AM196" s="11">
        <v>64</v>
      </c>
      <c r="AR196"/>
    </row>
    <row r="197" spans="1:44">
      <c r="A197" t="s">
        <v>59</v>
      </c>
      <c r="B197" s="12">
        <v>0.1792</v>
      </c>
      <c r="C197" s="13">
        <v>0.14230000000000001</v>
      </c>
      <c r="D197" s="13">
        <v>0.21229999999999999</v>
      </c>
      <c r="E197" s="13">
        <v>7.3899999999999993E-2</v>
      </c>
      <c r="F197" s="13">
        <v>9.8400000000000001E-2</v>
      </c>
      <c r="G197" s="13">
        <v>9.9599999999999994E-2</v>
      </c>
      <c r="H197" s="13">
        <v>0.15129999999999999</v>
      </c>
      <c r="I197" s="13">
        <v>0.30059999999999998</v>
      </c>
      <c r="J197" s="13">
        <v>0.24729999999999999</v>
      </c>
      <c r="K197" s="13">
        <v>0.24879999999999999</v>
      </c>
      <c r="L197" s="13">
        <v>0.18609999999999999</v>
      </c>
      <c r="M197" s="13">
        <v>0.2024</v>
      </c>
      <c r="N197" s="13">
        <v>0.15709999999999999</v>
      </c>
      <c r="O197" s="13">
        <v>0.3211</v>
      </c>
      <c r="P197" s="13">
        <v>0.16039999999999999</v>
      </c>
      <c r="Q197" s="13">
        <v>0.1231</v>
      </c>
      <c r="R197" s="13">
        <v>0.1149</v>
      </c>
      <c r="S197" s="13">
        <v>0.67559999999999998</v>
      </c>
      <c r="T197" s="13">
        <v>1.09E-2</v>
      </c>
      <c r="U197" s="13">
        <v>6.5199999999999994E-2</v>
      </c>
      <c r="V197" s="13">
        <v>3.1600000000000003E-2</v>
      </c>
      <c r="W197" s="1" t="s">
        <v>41</v>
      </c>
      <c r="X197" s="13">
        <v>6.1899999999999997E-2</v>
      </c>
      <c r="Y197" s="13">
        <v>0.30530000000000002</v>
      </c>
      <c r="Z197" s="13">
        <v>0.3271</v>
      </c>
      <c r="AA197" s="13">
        <v>0.12870000000000001</v>
      </c>
      <c r="AB197" s="13">
        <v>2.46E-2</v>
      </c>
      <c r="AC197" s="13">
        <v>0.79679999999999995</v>
      </c>
      <c r="AD197" s="13">
        <v>1.6500000000000001E-2</v>
      </c>
      <c r="AE197" s="13">
        <v>2.9499999999999998E-2</v>
      </c>
      <c r="AF197" s="1" t="s">
        <v>41</v>
      </c>
      <c r="AG197" s="13">
        <v>0.15049999999999999</v>
      </c>
      <c r="AH197" s="13">
        <v>0.1512</v>
      </c>
      <c r="AI197" s="13">
        <v>0.23330000000000001</v>
      </c>
      <c r="AJ197" s="13">
        <v>0.1651</v>
      </c>
      <c r="AK197" s="13">
        <v>0.18190000000000001</v>
      </c>
      <c r="AL197" s="13">
        <v>0.17549999999999999</v>
      </c>
      <c r="AM197" s="14">
        <v>0.18410000000000001</v>
      </c>
      <c r="AR197"/>
    </row>
    <row r="198" spans="1:44">
      <c r="A198" t="s">
        <v>46</v>
      </c>
      <c r="B198" s="10">
        <v>255</v>
      </c>
      <c r="C198" s="1">
        <v>123</v>
      </c>
      <c r="D198" s="1">
        <v>132</v>
      </c>
      <c r="E198" s="1">
        <v>21</v>
      </c>
      <c r="F198" s="1">
        <v>37</v>
      </c>
      <c r="G198" s="1">
        <v>34</v>
      </c>
      <c r="H198" s="1">
        <v>53</v>
      </c>
      <c r="I198" s="1">
        <v>44</v>
      </c>
      <c r="J198" s="1">
        <v>67</v>
      </c>
      <c r="K198" s="1">
        <v>12</v>
      </c>
      <c r="L198" s="1">
        <v>21</v>
      </c>
      <c r="M198" s="1">
        <v>28</v>
      </c>
      <c r="N198" s="1">
        <v>33</v>
      </c>
      <c r="O198" s="1">
        <v>25</v>
      </c>
      <c r="P198" s="1">
        <v>31</v>
      </c>
      <c r="Q198" s="1">
        <v>47</v>
      </c>
      <c r="R198" s="1">
        <v>58</v>
      </c>
      <c r="S198" s="1">
        <v>35</v>
      </c>
      <c r="T198" s="1">
        <v>125</v>
      </c>
      <c r="U198" s="1">
        <v>20</v>
      </c>
      <c r="V198" s="1">
        <v>37</v>
      </c>
      <c r="W198" s="1">
        <v>4</v>
      </c>
      <c r="X198" s="1">
        <v>46</v>
      </c>
      <c r="Y198" s="1">
        <v>165</v>
      </c>
      <c r="Z198" s="1">
        <v>78</v>
      </c>
      <c r="AA198" s="1">
        <v>132</v>
      </c>
      <c r="AB198" s="1">
        <v>34</v>
      </c>
      <c r="AC198" s="1">
        <v>23</v>
      </c>
      <c r="AD198" s="1">
        <v>145</v>
      </c>
      <c r="AE198" s="1">
        <v>7</v>
      </c>
      <c r="AF198" s="1">
        <v>0</v>
      </c>
      <c r="AG198" s="1">
        <v>59</v>
      </c>
      <c r="AH198" s="1">
        <v>112</v>
      </c>
      <c r="AI198" s="1">
        <v>84</v>
      </c>
      <c r="AJ198" s="1">
        <v>52</v>
      </c>
      <c r="AK198" s="1">
        <v>74</v>
      </c>
      <c r="AL198" s="1">
        <v>34</v>
      </c>
      <c r="AM198" s="11">
        <v>94</v>
      </c>
      <c r="AR198"/>
    </row>
    <row r="199" spans="1:44">
      <c r="A199" t="s">
        <v>59</v>
      </c>
      <c r="B199" s="12">
        <v>0.29649999999999999</v>
      </c>
      <c r="C199" s="13">
        <v>0.30149999999999999</v>
      </c>
      <c r="D199" s="13">
        <v>0.29199999999999998</v>
      </c>
      <c r="E199" s="13">
        <v>0.25819999999999999</v>
      </c>
      <c r="F199" s="13">
        <v>0.30659999999999998</v>
      </c>
      <c r="G199" s="13">
        <v>0.2661</v>
      </c>
      <c r="H199" s="13">
        <v>0.3352</v>
      </c>
      <c r="I199" s="13">
        <v>0.31419999999999998</v>
      </c>
      <c r="J199" s="13">
        <v>0.28470000000000001</v>
      </c>
      <c r="K199" s="13">
        <v>0.20300000000000001</v>
      </c>
      <c r="L199" s="13">
        <v>0.1817</v>
      </c>
      <c r="M199" s="13">
        <v>0.2457</v>
      </c>
      <c r="N199" s="13">
        <v>0.24540000000000001</v>
      </c>
      <c r="O199" s="13">
        <v>0.27660000000000001</v>
      </c>
      <c r="P199" s="13">
        <v>0.3725</v>
      </c>
      <c r="Q199" s="13">
        <v>0.36799999999999999</v>
      </c>
      <c r="R199" s="13">
        <v>0.42559999999999998</v>
      </c>
      <c r="S199" s="13">
        <v>0.1888</v>
      </c>
      <c r="T199" s="13">
        <v>0.87280000000000002</v>
      </c>
      <c r="U199" s="13">
        <v>0.31369999999999998</v>
      </c>
      <c r="V199" s="13">
        <v>0.1074</v>
      </c>
      <c r="W199" s="13">
        <v>0.42330000000000001</v>
      </c>
      <c r="X199" s="13">
        <v>0.1522</v>
      </c>
      <c r="Y199" s="13">
        <v>0.44019999999999998</v>
      </c>
      <c r="Z199" s="13">
        <v>0.30599999999999999</v>
      </c>
      <c r="AA199" s="13">
        <v>0.30459999999999998</v>
      </c>
      <c r="AB199" s="13">
        <v>9.8000000000000004E-2</v>
      </c>
      <c r="AC199" s="13">
        <v>0.14269999999999999</v>
      </c>
      <c r="AD199" s="13">
        <v>0.91639999999999999</v>
      </c>
      <c r="AE199" s="13">
        <v>0.15049999999999999</v>
      </c>
      <c r="AF199" s="1" t="s">
        <v>41</v>
      </c>
      <c r="AG199" s="13">
        <v>0.26669999999999999</v>
      </c>
      <c r="AH199" s="13">
        <v>0.32590000000000002</v>
      </c>
      <c r="AI199" s="13">
        <v>0.28470000000000001</v>
      </c>
      <c r="AJ199" s="13">
        <v>0.35770000000000002</v>
      </c>
      <c r="AK199" s="13">
        <v>0.2782</v>
      </c>
      <c r="AL199" s="13">
        <v>0.34420000000000001</v>
      </c>
      <c r="AM199" s="14">
        <v>0.27100000000000002</v>
      </c>
      <c r="AR199"/>
    </row>
    <row r="200" spans="1:44">
      <c r="A200" t="s">
        <v>47</v>
      </c>
      <c r="B200" s="10">
        <v>64</v>
      </c>
      <c r="C200" s="1">
        <v>33</v>
      </c>
      <c r="D200" s="1">
        <v>31</v>
      </c>
      <c r="E200" s="1">
        <v>9</v>
      </c>
      <c r="F200" s="1">
        <v>6</v>
      </c>
      <c r="G200" s="1">
        <v>6</v>
      </c>
      <c r="H200" s="1">
        <v>6</v>
      </c>
      <c r="I200" s="1">
        <v>9</v>
      </c>
      <c r="J200" s="1">
        <v>29</v>
      </c>
      <c r="K200" s="1">
        <v>6</v>
      </c>
      <c r="L200" s="1">
        <v>11</v>
      </c>
      <c r="M200" s="1">
        <v>6</v>
      </c>
      <c r="N200" s="1">
        <v>11</v>
      </c>
      <c r="O200" s="1">
        <v>11</v>
      </c>
      <c r="P200" s="1">
        <v>8</v>
      </c>
      <c r="Q200" s="1">
        <v>10</v>
      </c>
      <c r="R200" s="1">
        <v>2</v>
      </c>
      <c r="S200" s="1">
        <v>9</v>
      </c>
      <c r="T200" s="1">
        <v>3</v>
      </c>
      <c r="U200" s="1">
        <v>37</v>
      </c>
      <c r="V200" s="1">
        <v>7</v>
      </c>
      <c r="W200" s="1">
        <v>1</v>
      </c>
      <c r="X200" s="1">
        <v>9</v>
      </c>
      <c r="Y200" s="1">
        <v>40</v>
      </c>
      <c r="Z200" s="1">
        <v>11</v>
      </c>
      <c r="AA200" s="1">
        <v>36</v>
      </c>
      <c r="AB200" s="1">
        <v>5</v>
      </c>
      <c r="AC200" s="1">
        <v>3</v>
      </c>
      <c r="AD200" s="1">
        <v>4</v>
      </c>
      <c r="AE200" s="1">
        <v>39</v>
      </c>
      <c r="AF200" s="1">
        <v>3</v>
      </c>
      <c r="AG200" s="1">
        <v>14</v>
      </c>
      <c r="AH200" s="1">
        <v>27</v>
      </c>
      <c r="AI200" s="1">
        <v>24</v>
      </c>
      <c r="AJ200" s="1">
        <v>14</v>
      </c>
      <c r="AK200" s="1">
        <v>17</v>
      </c>
      <c r="AL200" s="1">
        <v>4</v>
      </c>
      <c r="AM200" s="11">
        <v>30</v>
      </c>
      <c r="AR200"/>
    </row>
    <row r="201" spans="1:44">
      <c r="A201" t="s">
        <v>59</v>
      </c>
      <c r="B201" s="12">
        <v>7.4899999999999994E-2</v>
      </c>
      <c r="C201" s="13">
        <v>8.2000000000000003E-2</v>
      </c>
      <c r="D201" s="13">
        <v>6.8500000000000005E-2</v>
      </c>
      <c r="E201" s="13">
        <v>0.10680000000000001</v>
      </c>
      <c r="F201" s="13">
        <v>4.6699999999999998E-2</v>
      </c>
      <c r="G201" s="13">
        <v>5.0299999999999997E-2</v>
      </c>
      <c r="H201" s="13">
        <v>3.5200000000000002E-2</v>
      </c>
      <c r="I201" s="13">
        <v>6.6500000000000004E-2</v>
      </c>
      <c r="J201" s="13">
        <v>0.1235</v>
      </c>
      <c r="K201" s="13">
        <v>9.5799999999999996E-2</v>
      </c>
      <c r="L201" s="13">
        <v>9.3899999999999997E-2</v>
      </c>
      <c r="M201" s="13">
        <v>5.11E-2</v>
      </c>
      <c r="N201" s="13">
        <v>8.3699999999999997E-2</v>
      </c>
      <c r="O201" s="13">
        <v>0.1244</v>
      </c>
      <c r="P201" s="13">
        <v>9.2200000000000004E-2</v>
      </c>
      <c r="Q201" s="13">
        <v>7.6300000000000007E-2</v>
      </c>
      <c r="R201" s="13">
        <v>1.6500000000000001E-2</v>
      </c>
      <c r="S201" s="13">
        <v>4.7699999999999999E-2</v>
      </c>
      <c r="T201" s="13">
        <v>1.78E-2</v>
      </c>
      <c r="U201" s="13">
        <v>0.56930000000000003</v>
      </c>
      <c r="V201" s="13">
        <v>2.0299999999999999E-2</v>
      </c>
      <c r="W201" s="13">
        <v>7.17E-2</v>
      </c>
      <c r="X201" s="13">
        <v>2.8299999999999999E-2</v>
      </c>
      <c r="Y201" s="13">
        <v>0.1075</v>
      </c>
      <c r="Z201" s="13">
        <v>4.24E-2</v>
      </c>
      <c r="AA201" s="13">
        <v>8.3000000000000004E-2</v>
      </c>
      <c r="AB201" s="13">
        <v>1.35E-2</v>
      </c>
      <c r="AC201" s="13">
        <v>1.67E-2</v>
      </c>
      <c r="AD201" s="13">
        <v>2.3599999999999999E-2</v>
      </c>
      <c r="AE201" s="13">
        <v>0.80449999999999999</v>
      </c>
      <c r="AF201" s="13">
        <v>0.26490000000000002</v>
      </c>
      <c r="AG201" s="13">
        <v>6.1899999999999997E-2</v>
      </c>
      <c r="AH201" s="13">
        <v>7.7200000000000005E-2</v>
      </c>
      <c r="AI201" s="13">
        <v>8.1900000000000001E-2</v>
      </c>
      <c r="AJ201" s="13">
        <v>9.4100000000000003E-2</v>
      </c>
      <c r="AK201" s="13">
        <v>6.2E-2</v>
      </c>
      <c r="AL201" s="13">
        <v>3.9300000000000002E-2</v>
      </c>
      <c r="AM201" s="14">
        <v>8.6900000000000005E-2</v>
      </c>
      <c r="AR201"/>
    </row>
    <row r="202" spans="1:44">
      <c r="A202" t="s">
        <v>54</v>
      </c>
      <c r="B202" s="10">
        <v>26</v>
      </c>
      <c r="C202" s="1">
        <v>6</v>
      </c>
      <c r="D202" s="1">
        <v>20</v>
      </c>
      <c r="E202" s="1">
        <v>0</v>
      </c>
      <c r="F202" s="1">
        <v>2</v>
      </c>
      <c r="G202" s="1">
        <v>1</v>
      </c>
      <c r="H202" s="1">
        <v>7</v>
      </c>
      <c r="I202" s="1">
        <v>2</v>
      </c>
      <c r="J202" s="1">
        <v>14</v>
      </c>
      <c r="K202" s="1">
        <v>1</v>
      </c>
      <c r="L202" s="1">
        <v>4</v>
      </c>
      <c r="M202" s="1">
        <v>5</v>
      </c>
      <c r="N202" s="1">
        <v>4</v>
      </c>
      <c r="O202" s="1">
        <v>1</v>
      </c>
      <c r="P202" s="1">
        <v>3</v>
      </c>
      <c r="Q202" s="1">
        <v>3</v>
      </c>
      <c r="R202" s="1">
        <v>4</v>
      </c>
      <c r="S202" s="1">
        <v>11</v>
      </c>
      <c r="T202" s="1">
        <v>1</v>
      </c>
      <c r="U202" s="1">
        <v>0</v>
      </c>
      <c r="V202" s="1">
        <v>8</v>
      </c>
      <c r="W202" s="1">
        <v>2</v>
      </c>
      <c r="X202" s="1">
        <v>11</v>
      </c>
      <c r="Y202" s="1">
        <v>9</v>
      </c>
      <c r="Z202" s="1">
        <v>14</v>
      </c>
      <c r="AA202" s="1">
        <v>10</v>
      </c>
      <c r="AB202" s="1">
        <v>10</v>
      </c>
      <c r="AC202" s="1">
        <v>7</v>
      </c>
      <c r="AD202" s="1">
        <v>1</v>
      </c>
      <c r="AE202" s="1">
        <v>0</v>
      </c>
      <c r="AF202" s="1">
        <v>9</v>
      </c>
      <c r="AG202" s="1">
        <v>13</v>
      </c>
      <c r="AH202" s="1">
        <v>6</v>
      </c>
      <c r="AI202" s="1">
        <v>8</v>
      </c>
      <c r="AJ202" s="1">
        <v>4</v>
      </c>
      <c r="AK202" s="1">
        <v>6</v>
      </c>
      <c r="AL202" s="1">
        <v>0</v>
      </c>
      <c r="AM202" s="11">
        <v>16</v>
      </c>
      <c r="AR202"/>
    </row>
    <row r="203" spans="1:44" ht="16.5" thickBot="1">
      <c r="A203" t="s">
        <v>59</v>
      </c>
      <c r="B203" s="16">
        <v>3.04E-2</v>
      </c>
      <c r="C203" s="17">
        <v>1.4500000000000001E-2</v>
      </c>
      <c r="D203" s="17">
        <v>4.48E-2</v>
      </c>
      <c r="E203" s="18" t="s">
        <v>41</v>
      </c>
      <c r="F203" s="17">
        <v>1.3100000000000001E-2</v>
      </c>
      <c r="G203" s="17">
        <v>7.4999999999999997E-3</v>
      </c>
      <c r="H203" s="17">
        <v>4.4499999999999998E-2</v>
      </c>
      <c r="I203" s="17">
        <v>1.7399999999999999E-2</v>
      </c>
      <c r="J203" s="17">
        <v>6.0699999999999997E-2</v>
      </c>
      <c r="K203" s="17">
        <v>1.9599999999999999E-2</v>
      </c>
      <c r="L203" s="17">
        <v>3.9100000000000003E-2</v>
      </c>
      <c r="M203" s="17">
        <v>4.3400000000000001E-2</v>
      </c>
      <c r="N203" s="17">
        <v>2.7699999999999999E-2</v>
      </c>
      <c r="O203" s="17">
        <v>1.35E-2</v>
      </c>
      <c r="P203" s="17">
        <v>4.0800000000000003E-2</v>
      </c>
      <c r="Q203" s="17">
        <v>2.1700000000000001E-2</v>
      </c>
      <c r="R203" s="17">
        <v>3.27E-2</v>
      </c>
      <c r="S203" s="17">
        <v>5.62E-2</v>
      </c>
      <c r="T203" s="17">
        <v>4.7999999999999996E-3</v>
      </c>
      <c r="U203" s="18" t="s">
        <v>41</v>
      </c>
      <c r="V203" s="17">
        <v>2.46E-2</v>
      </c>
      <c r="W203" s="17">
        <v>0.28399999999999997</v>
      </c>
      <c r="X203" s="17">
        <v>3.7999999999999999E-2</v>
      </c>
      <c r="Y203" s="17">
        <v>2.3300000000000001E-2</v>
      </c>
      <c r="Z203" s="17">
        <v>5.45E-2</v>
      </c>
      <c r="AA203" s="17">
        <v>2.3199999999999998E-2</v>
      </c>
      <c r="AB203" s="17">
        <v>2.76E-2</v>
      </c>
      <c r="AC203" s="17">
        <v>4.1599999999999998E-2</v>
      </c>
      <c r="AD203" s="17">
        <v>3.7000000000000002E-3</v>
      </c>
      <c r="AE203" s="18" t="s">
        <v>41</v>
      </c>
      <c r="AF203" s="17">
        <v>0.73509999999999998</v>
      </c>
      <c r="AG203" s="17">
        <v>5.7500000000000002E-2</v>
      </c>
      <c r="AH203" s="17">
        <v>1.7100000000000001E-2</v>
      </c>
      <c r="AI203" s="17">
        <v>2.5600000000000001E-2</v>
      </c>
      <c r="AJ203" s="17">
        <v>2.6599999999999999E-2</v>
      </c>
      <c r="AK203" s="17">
        <v>2.2700000000000001E-2</v>
      </c>
      <c r="AL203" s="18" t="s">
        <v>41</v>
      </c>
      <c r="AM203" s="19">
        <v>4.6899999999999997E-2</v>
      </c>
      <c r="AR203"/>
    </row>
    <row r="204" spans="1:44">
      <c r="A204" t="s">
        <v>59</v>
      </c>
      <c r="AR204"/>
    </row>
    <row r="205" spans="1:44">
      <c r="A205" s="21" t="str">
        <f>HYPERLINK("#Contents!A1","Contents")</f>
        <v>Contents</v>
      </c>
      <c r="AR205"/>
    </row>
    <row r="206" spans="1:44">
      <c r="A206" s="22" t="s">
        <v>114</v>
      </c>
      <c r="AR206" s="29" t="str">
        <f>LEFT(A206, FIND(" ", A206) - 2)</f>
        <v>V4B.1</v>
      </c>
    </row>
    <row r="207" spans="1:44">
      <c r="A207" t="s">
        <v>81</v>
      </c>
      <c r="AR207"/>
    </row>
    <row r="208" spans="1:44" ht="16.5" thickBot="1">
      <c r="A208" t="s">
        <v>59</v>
      </c>
      <c r="AR208"/>
    </row>
    <row r="209" spans="1:40" s="2" customFormat="1" ht="36" customHeight="1">
      <c r="A209" s="2" t="s">
        <v>59</v>
      </c>
      <c r="B209" s="59" t="s">
        <v>8</v>
      </c>
      <c r="C209" s="56" t="s">
        <v>1</v>
      </c>
      <c r="D209" s="58"/>
      <c r="E209" s="61" t="s">
        <v>2</v>
      </c>
      <c r="F209" s="57"/>
      <c r="G209" s="57"/>
      <c r="H209" s="57"/>
      <c r="I209" s="57"/>
      <c r="J209" s="62"/>
      <c r="K209" s="56" t="s">
        <v>71</v>
      </c>
      <c r="L209" s="57"/>
      <c r="M209" s="57"/>
      <c r="N209" s="57"/>
      <c r="O209" s="57"/>
      <c r="P209" s="57"/>
      <c r="Q209" s="57"/>
      <c r="R209" s="58"/>
      <c r="S209" s="61" t="s">
        <v>3</v>
      </c>
      <c r="T209" s="57"/>
      <c r="U209" s="57"/>
      <c r="V209" s="57"/>
      <c r="W209" s="62"/>
      <c r="X209" s="56" t="s">
        <v>4</v>
      </c>
      <c r="Y209" s="58"/>
      <c r="Z209" s="61" t="s">
        <v>75</v>
      </c>
      <c r="AA209" s="62"/>
      <c r="AB209" s="56" t="s">
        <v>5</v>
      </c>
      <c r="AC209" s="57"/>
      <c r="AD209" s="57"/>
      <c r="AE209" s="57"/>
      <c r="AF209" s="58"/>
      <c r="AG209" s="61" t="s">
        <v>6</v>
      </c>
      <c r="AH209" s="57"/>
      <c r="AI209" s="62"/>
      <c r="AJ209" s="56" t="s">
        <v>7</v>
      </c>
      <c r="AK209" s="57"/>
      <c r="AL209" s="57"/>
      <c r="AM209" s="58"/>
      <c r="AN209" s="3"/>
    </row>
    <row r="210" spans="1:40" s="2" customFormat="1" ht="47.1" customHeight="1" thickBot="1">
      <c r="A210" s="2" t="s">
        <v>59</v>
      </c>
      <c r="B210" s="60"/>
      <c r="C210" s="4" t="s">
        <v>9</v>
      </c>
      <c r="D210" s="5" t="s">
        <v>10</v>
      </c>
      <c r="E210" s="6" t="s">
        <v>11</v>
      </c>
      <c r="F210" s="7" t="s">
        <v>12</v>
      </c>
      <c r="G210" s="7" t="s">
        <v>13</v>
      </c>
      <c r="H210" s="7" t="s">
        <v>14</v>
      </c>
      <c r="I210" s="7" t="s">
        <v>15</v>
      </c>
      <c r="J210" s="8" t="s">
        <v>16</v>
      </c>
      <c r="K210" s="4" t="s">
        <v>17</v>
      </c>
      <c r="L210" s="7" t="s">
        <v>18</v>
      </c>
      <c r="M210" s="7" t="s">
        <v>19</v>
      </c>
      <c r="N210" s="7" t="s">
        <v>20</v>
      </c>
      <c r="O210" s="7" t="s">
        <v>21</v>
      </c>
      <c r="P210" s="7" t="s">
        <v>22</v>
      </c>
      <c r="Q210" s="7" t="s">
        <v>23</v>
      </c>
      <c r="R210" s="5" t="s">
        <v>24</v>
      </c>
      <c r="S210" s="6" t="s">
        <v>25</v>
      </c>
      <c r="T210" s="7" t="s">
        <v>26</v>
      </c>
      <c r="U210" s="7" t="s">
        <v>27</v>
      </c>
      <c r="V210" s="7" t="s">
        <v>28</v>
      </c>
      <c r="W210" s="8" t="s">
        <v>29</v>
      </c>
      <c r="X210" s="4" t="s">
        <v>30</v>
      </c>
      <c r="Y210" s="5" t="s">
        <v>31</v>
      </c>
      <c r="Z210" s="6" t="s">
        <v>32</v>
      </c>
      <c r="AA210" s="8" t="s">
        <v>33</v>
      </c>
      <c r="AB210" s="4" t="s">
        <v>28</v>
      </c>
      <c r="AC210" s="7" t="s">
        <v>25</v>
      </c>
      <c r="AD210" s="7" t="s">
        <v>26</v>
      </c>
      <c r="AE210" s="7" t="s">
        <v>27</v>
      </c>
      <c r="AF210" s="5" t="s">
        <v>29</v>
      </c>
      <c r="AG210" s="6" t="s">
        <v>72</v>
      </c>
      <c r="AH210" s="7" t="s">
        <v>73</v>
      </c>
      <c r="AI210" s="8" t="s">
        <v>74</v>
      </c>
      <c r="AJ210" s="4" t="s">
        <v>34</v>
      </c>
      <c r="AK210" s="7" t="s">
        <v>35</v>
      </c>
      <c r="AL210" s="7" t="s">
        <v>36</v>
      </c>
      <c r="AM210" s="5" t="s">
        <v>37</v>
      </c>
      <c r="AN210" s="9"/>
    </row>
    <row r="211" spans="1:40" customFormat="1">
      <c r="A211" t="s">
        <v>38</v>
      </c>
      <c r="B211" s="10">
        <v>959</v>
      </c>
      <c r="C211" s="1">
        <v>515</v>
      </c>
      <c r="D211" s="1">
        <v>444</v>
      </c>
      <c r="E211" s="1">
        <v>114</v>
      </c>
      <c r="F211" s="1">
        <v>161</v>
      </c>
      <c r="G211" s="1">
        <v>139</v>
      </c>
      <c r="H211" s="1">
        <v>171</v>
      </c>
      <c r="I211" s="1">
        <v>159</v>
      </c>
      <c r="J211" s="1">
        <v>215</v>
      </c>
      <c r="K211" s="1">
        <v>63</v>
      </c>
      <c r="L211" s="1">
        <v>116</v>
      </c>
      <c r="M211" s="1">
        <v>162</v>
      </c>
      <c r="N211" s="1">
        <v>143</v>
      </c>
      <c r="O211" s="1">
        <v>87</v>
      </c>
      <c r="P211" s="1">
        <v>138</v>
      </c>
      <c r="Q211" s="1">
        <v>133</v>
      </c>
      <c r="R211" s="1">
        <v>117</v>
      </c>
      <c r="S211" s="1">
        <v>175</v>
      </c>
      <c r="T211" s="1">
        <v>150</v>
      </c>
      <c r="U211" s="1">
        <v>42</v>
      </c>
      <c r="V211" s="1">
        <v>357</v>
      </c>
      <c r="W211" s="1">
        <v>28</v>
      </c>
      <c r="X211" s="1">
        <v>362</v>
      </c>
      <c r="Y211" s="1">
        <v>336</v>
      </c>
      <c r="Z211" s="1">
        <v>240</v>
      </c>
      <c r="AA211" s="1">
        <v>462</v>
      </c>
      <c r="AB211" s="1">
        <v>354</v>
      </c>
      <c r="AC211" s="1">
        <v>159</v>
      </c>
      <c r="AD211" s="1">
        <v>139</v>
      </c>
      <c r="AE211" s="1">
        <v>47</v>
      </c>
      <c r="AF211" s="1">
        <v>8</v>
      </c>
      <c r="AG211" s="1">
        <v>288</v>
      </c>
      <c r="AH211" s="1">
        <v>364</v>
      </c>
      <c r="AI211" s="1">
        <v>307</v>
      </c>
      <c r="AJ211" s="1">
        <v>171</v>
      </c>
      <c r="AK211" s="1">
        <v>297</v>
      </c>
      <c r="AL211" s="1">
        <v>119</v>
      </c>
      <c r="AM211" s="11">
        <v>372</v>
      </c>
    </row>
    <row r="212" spans="1:40" customFormat="1">
      <c r="A212" t="s">
        <v>39</v>
      </c>
      <c r="B212" s="10">
        <v>962</v>
      </c>
      <c r="C212" s="1">
        <v>497</v>
      </c>
      <c r="D212" s="1">
        <v>466</v>
      </c>
      <c r="E212" s="1">
        <v>122</v>
      </c>
      <c r="F212" s="1">
        <v>154</v>
      </c>
      <c r="G212" s="1">
        <v>142</v>
      </c>
      <c r="H212" s="1">
        <v>169</v>
      </c>
      <c r="I212" s="1">
        <v>151</v>
      </c>
      <c r="J212" s="1">
        <v>224</v>
      </c>
      <c r="K212" s="1">
        <v>73</v>
      </c>
      <c r="L212" s="1">
        <v>122</v>
      </c>
      <c r="M212" s="1">
        <v>133</v>
      </c>
      <c r="N212" s="1">
        <v>158</v>
      </c>
      <c r="O212" s="1">
        <v>89</v>
      </c>
      <c r="P212" s="1">
        <v>106</v>
      </c>
      <c r="Q212" s="1">
        <v>137</v>
      </c>
      <c r="R212" s="1">
        <v>146</v>
      </c>
      <c r="S212" s="1">
        <v>190</v>
      </c>
      <c r="T212" s="1">
        <v>141</v>
      </c>
      <c r="U212" s="1">
        <v>73</v>
      </c>
      <c r="V212" s="1">
        <v>344</v>
      </c>
      <c r="W212" s="1">
        <v>12</v>
      </c>
      <c r="X212" s="1">
        <v>313</v>
      </c>
      <c r="Y212" s="1">
        <v>392</v>
      </c>
      <c r="Z212" s="1">
        <v>265</v>
      </c>
      <c r="AA212" s="1">
        <v>440</v>
      </c>
      <c r="AB212" s="1">
        <v>347</v>
      </c>
      <c r="AC212" s="1">
        <v>160</v>
      </c>
      <c r="AD212" s="1">
        <v>154</v>
      </c>
      <c r="AE212" s="1">
        <v>50</v>
      </c>
      <c r="AF212" s="1">
        <v>14</v>
      </c>
      <c r="AG212" s="1">
        <v>279</v>
      </c>
      <c r="AH212" s="1">
        <v>370</v>
      </c>
      <c r="AI212" s="1">
        <v>314</v>
      </c>
      <c r="AJ212" s="1">
        <v>172</v>
      </c>
      <c r="AK212" s="1">
        <v>297</v>
      </c>
      <c r="AL212" s="1">
        <v>119</v>
      </c>
      <c r="AM212" s="11">
        <v>375</v>
      </c>
    </row>
    <row r="213" spans="1:40" customFormat="1">
      <c r="A213" t="s">
        <v>44</v>
      </c>
      <c r="B213" s="10">
        <v>295</v>
      </c>
      <c r="C213" s="1">
        <v>169</v>
      </c>
      <c r="D213" s="1">
        <v>126</v>
      </c>
      <c r="E213" s="1">
        <v>33</v>
      </c>
      <c r="F213" s="1">
        <v>58</v>
      </c>
      <c r="G213" s="1">
        <v>64</v>
      </c>
      <c r="H213" s="1">
        <v>57</v>
      </c>
      <c r="I213" s="1">
        <v>28</v>
      </c>
      <c r="J213" s="1">
        <v>55</v>
      </c>
      <c r="K213" s="1">
        <v>23</v>
      </c>
      <c r="L213" s="1">
        <v>48</v>
      </c>
      <c r="M213" s="1">
        <v>40</v>
      </c>
      <c r="N213" s="1">
        <v>51</v>
      </c>
      <c r="O213" s="1">
        <v>17</v>
      </c>
      <c r="P213" s="1">
        <v>27</v>
      </c>
      <c r="Q213" s="1">
        <v>44</v>
      </c>
      <c r="R213" s="1">
        <v>45</v>
      </c>
      <c r="S213" s="1">
        <v>9</v>
      </c>
      <c r="T213" s="1">
        <v>13</v>
      </c>
      <c r="U213" s="1">
        <v>4</v>
      </c>
      <c r="V213" s="1">
        <v>221</v>
      </c>
      <c r="W213" s="1">
        <v>1</v>
      </c>
      <c r="X213" s="1">
        <v>168</v>
      </c>
      <c r="Y213" s="1">
        <v>46</v>
      </c>
      <c r="Z213" s="1">
        <v>60</v>
      </c>
      <c r="AA213" s="1">
        <v>153</v>
      </c>
      <c r="AB213" s="1">
        <v>228</v>
      </c>
      <c r="AC213" s="1">
        <v>1</v>
      </c>
      <c r="AD213" s="1">
        <v>7</v>
      </c>
      <c r="AE213" s="1">
        <v>2</v>
      </c>
      <c r="AF213" s="1">
        <v>0</v>
      </c>
      <c r="AG213" s="1">
        <v>88</v>
      </c>
      <c r="AH213" s="1">
        <v>127</v>
      </c>
      <c r="AI213" s="1">
        <v>80</v>
      </c>
      <c r="AJ213" s="1">
        <v>43</v>
      </c>
      <c r="AK213" s="1">
        <v>102</v>
      </c>
      <c r="AL213" s="1">
        <v>39</v>
      </c>
      <c r="AM213" s="11">
        <v>111</v>
      </c>
    </row>
    <row r="214" spans="1:40" customFormat="1">
      <c r="A214" t="s">
        <v>59</v>
      </c>
      <c r="B214" s="12">
        <v>0.30630000000000002</v>
      </c>
      <c r="C214" s="13">
        <v>0.33960000000000001</v>
      </c>
      <c r="D214" s="13">
        <v>0.2707</v>
      </c>
      <c r="E214" s="13">
        <v>0.27310000000000001</v>
      </c>
      <c r="F214" s="13">
        <v>0.37880000000000003</v>
      </c>
      <c r="G214" s="13">
        <v>0.45300000000000001</v>
      </c>
      <c r="H214" s="13">
        <v>0.3347</v>
      </c>
      <c r="I214" s="13">
        <v>0.18279999999999999</v>
      </c>
      <c r="J214" s="13">
        <v>0.24340000000000001</v>
      </c>
      <c r="K214" s="13">
        <v>0.31869999999999998</v>
      </c>
      <c r="L214" s="13">
        <v>0.3921</v>
      </c>
      <c r="M214" s="13">
        <v>0.30049999999999999</v>
      </c>
      <c r="N214" s="13">
        <v>0.3226</v>
      </c>
      <c r="O214" s="13">
        <v>0.19089999999999999</v>
      </c>
      <c r="P214" s="13">
        <v>0.25430000000000003</v>
      </c>
      <c r="Q214" s="13">
        <v>0.31869999999999998</v>
      </c>
      <c r="R214" s="13">
        <v>0.31209999999999999</v>
      </c>
      <c r="S214" s="13">
        <v>4.5199999999999997E-2</v>
      </c>
      <c r="T214" s="13">
        <v>8.9200000000000002E-2</v>
      </c>
      <c r="U214" s="13">
        <v>5.2499999999999998E-2</v>
      </c>
      <c r="V214" s="13">
        <v>0.64259999999999995</v>
      </c>
      <c r="W214" s="13">
        <v>0.10730000000000001</v>
      </c>
      <c r="X214" s="13">
        <v>0.53580000000000005</v>
      </c>
      <c r="Y214" s="13">
        <v>0.11840000000000001</v>
      </c>
      <c r="Z214" s="13">
        <v>0.22620000000000001</v>
      </c>
      <c r="AA214" s="13">
        <v>0.34689999999999999</v>
      </c>
      <c r="AB214" s="13">
        <v>0.65790000000000004</v>
      </c>
      <c r="AC214" s="13">
        <v>8.3000000000000001E-3</v>
      </c>
      <c r="AD214" s="13">
        <v>4.4600000000000001E-2</v>
      </c>
      <c r="AE214" s="13">
        <v>4.0099999999999997E-2</v>
      </c>
      <c r="AF214" s="1" t="s">
        <v>41</v>
      </c>
      <c r="AG214" s="13">
        <v>0.31440000000000001</v>
      </c>
      <c r="AH214" s="13">
        <v>0.34420000000000001</v>
      </c>
      <c r="AI214" s="13">
        <v>0.25430000000000003</v>
      </c>
      <c r="AJ214" s="13">
        <v>0.25040000000000001</v>
      </c>
      <c r="AK214" s="13">
        <v>0.34379999999999999</v>
      </c>
      <c r="AL214" s="13">
        <v>0.32640000000000002</v>
      </c>
      <c r="AM214" s="14">
        <v>0.29580000000000001</v>
      </c>
    </row>
    <row r="215" spans="1:40" customFormat="1">
      <c r="A215" t="s">
        <v>45</v>
      </c>
      <c r="B215" s="10">
        <v>152</v>
      </c>
      <c r="C215" s="1">
        <v>57</v>
      </c>
      <c r="D215" s="1">
        <v>95</v>
      </c>
      <c r="E215" s="1">
        <v>11</v>
      </c>
      <c r="F215" s="1">
        <v>10</v>
      </c>
      <c r="G215" s="1">
        <v>10</v>
      </c>
      <c r="H215" s="1">
        <v>28</v>
      </c>
      <c r="I215" s="1">
        <v>37</v>
      </c>
      <c r="J215" s="1">
        <v>56</v>
      </c>
      <c r="K215" s="1">
        <v>11</v>
      </c>
      <c r="L215" s="1">
        <v>15</v>
      </c>
      <c r="M215" s="1">
        <v>19</v>
      </c>
      <c r="N215" s="1">
        <v>25</v>
      </c>
      <c r="O215" s="1">
        <v>26</v>
      </c>
      <c r="P215" s="1">
        <v>14</v>
      </c>
      <c r="Q215" s="1">
        <v>23</v>
      </c>
      <c r="R215" s="1">
        <v>18</v>
      </c>
      <c r="S215" s="1">
        <v>114</v>
      </c>
      <c r="T215" s="1">
        <v>4</v>
      </c>
      <c r="U215" s="1">
        <v>14</v>
      </c>
      <c r="V215" s="1">
        <v>7</v>
      </c>
      <c r="W215" s="1">
        <v>0</v>
      </c>
      <c r="X215" s="1">
        <v>11</v>
      </c>
      <c r="Y215" s="1">
        <v>118</v>
      </c>
      <c r="Z215" s="1">
        <v>74</v>
      </c>
      <c r="AA215" s="1">
        <v>61</v>
      </c>
      <c r="AB215" s="1">
        <v>5</v>
      </c>
      <c r="AC215" s="1">
        <v>108</v>
      </c>
      <c r="AD215" s="1">
        <v>20</v>
      </c>
      <c r="AE215" s="1">
        <v>3</v>
      </c>
      <c r="AF215" s="1">
        <v>0</v>
      </c>
      <c r="AG215" s="1">
        <v>35</v>
      </c>
      <c r="AH215" s="1">
        <v>54</v>
      </c>
      <c r="AI215" s="1">
        <v>63</v>
      </c>
      <c r="AJ215" s="1">
        <v>24</v>
      </c>
      <c r="AK215" s="1">
        <v>39</v>
      </c>
      <c r="AL215" s="1">
        <v>17</v>
      </c>
      <c r="AM215" s="11">
        <v>71</v>
      </c>
    </row>
    <row r="216" spans="1:40" customFormat="1">
      <c r="A216" t="s">
        <v>59</v>
      </c>
      <c r="B216" s="12">
        <v>0.15770000000000001</v>
      </c>
      <c r="C216" s="13">
        <v>0.1143</v>
      </c>
      <c r="D216" s="13">
        <v>0.20399999999999999</v>
      </c>
      <c r="E216" s="15">
        <v>0.09</v>
      </c>
      <c r="F216" s="13">
        <v>6.3299999999999995E-2</v>
      </c>
      <c r="G216" s="13">
        <v>6.88E-2</v>
      </c>
      <c r="H216" s="13">
        <v>0.16489999999999999</v>
      </c>
      <c r="I216" s="13">
        <v>0.24629999999999999</v>
      </c>
      <c r="J216" s="13">
        <v>0.25019999999999998</v>
      </c>
      <c r="K216" s="13">
        <v>0.14779999999999999</v>
      </c>
      <c r="L216" s="13">
        <v>0.1226</v>
      </c>
      <c r="M216" s="13">
        <v>0.14319999999999999</v>
      </c>
      <c r="N216" s="13">
        <v>0.16020000000000001</v>
      </c>
      <c r="O216" s="13">
        <v>0.29509999999999997</v>
      </c>
      <c r="P216" s="13">
        <v>0.13539999999999999</v>
      </c>
      <c r="Q216" s="13">
        <v>0.1686</v>
      </c>
      <c r="R216" s="13">
        <v>0.12479999999999999</v>
      </c>
      <c r="S216" s="13">
        <v>0.59799999999999998</v>
      </c>
      <c r="T216" s="13">
        <v>2.81E-2</v>
      </c>
      <c r="U216" s="13">
        <v>0.18720000000000001</v>
      </c>
      <c r="V216" s="13">
        <v>2.07E-2</v>
      </c>
      <c r="W216" s="1" t="s">
        <v>41</v>
      </c>
      <c r="X216" s="13">
        <v>3.5000000000000003E-2</v>
      </c>
      <c r="Y216" s="13">
        <v>0.3004</v>
      </c>
      <c r="Z216" s="13">
        <v>0.2782</v>
      </c>
      <c r="AA216" s="13">
        <v>0.13919999999999999</v>
      </c>
      <c r="AB216" s="13">
        <v>1.35E-2</v>
      </c>
      <c r="AC216" s="13">
        <v>0.67359999999999998</v>
      </c>
      <c r="AD216" s="13">
        <v>0.1298</v>
      </c>
      <c r="AE216" s="13">
        <v>6.6000000000000003E-2</v>
      </c>
      <c r="AF216" s="1" t="s">
        <v>41</v>
      </c>
      <c r="AG216" s="13">
        <v>0.1239</v>
      </c>
      <c r="AH216" s="13">
        <v>0.1474</v>
      </c>
      <c r="AI216" s="15">
        <v>0.2</v>
      </c>
      <c r="AJ216" s="13">
        <v>0.14050000000000001</v>
      </c>
      <c r="AK216" s="13">
        <v>0.13200000000000001</v>
      </c>
      <c r="AL216" s="13">
        <v>0.14369999999999999</v>
      </c>
      <c r="AM216" s="14">
        <v>0.19040000000000001</v>
      </c>
    </row>
    <row r="217" spans="1:40" customFormat="1">
      <c r="A217" t="s">
        <v>46</v>
      </c>
      <c r="B217" s="10">
        <v>215</v>
      </c>
      <c r="C217" s="1">
        <v>118</v>
      </c>
      <c r="D217" s="1">
        <v>97</v>
      </c>
      <c r="E217" s="1">
        <v>23</v>
      </c>
      <c r="F217" s="1">
        <v>35</v>
      </c>
      <c r="G217" s="1">
        <v>36</v>
      </c>
      <c r="H217" s="1">
        <v>38</v>
      </c>
      <c r="I217" s="1">
        <v>39</v>
      </c>
      <c r="J217" s="1">
        <v>44</v>
      </c>
      <c r="K217" s="1">
        <v>9</v>
      </c>
      <c r="L217" s="1">
        <v>23</v>
      </c>
      <c r="M217" s="1">
        <v>27</v>
      </c>
      <c r="N217" s="1">
        <v>32</v>
      </c>
      <c r="O217" s="1">
        <v>19</v>
      </c>
      <c r="P217" s="1">
        <v>27</v>
      </c>
      <c r="Q217" s="1">
        <v>32</v>
      </c>
      <c r="R217" s="1">
        <v>47</v>
      </c>
      <c r="S217" s="1">
        <v>18</v>
      </c>
      <c r="T217" s="1">
        <v>104</v>
      </c>
      <c r="U217" s="1">
        <v>16</v>
      </c>
      <c r="V217" s="1">
        <v>34</v>
      </c>
      <c r="W217" s="1">
        <v>4</v>
      </c>
      <c r="X217" s="1">
        <v>44</v>
      </c>
      <c r="Y217" s="1">
        <v>118</v>
      </c>
      <c r="Z217" s="1">
        <v>64</v>
      </c>
      <c r="AA217" s="1">
        <v>102</v>
      </c>
      <c r="AB217" s="1">
        <v>29</v>
      </c>
      <c r="AC217" s="1">
        <v>13</v>
      </c>
      <c r="AD217" s="1">
        <v>111</v>
      </c>
      <c r="AE217" s="1">
        <v>10</v>
      </c>
      <c r="AF217" s="1">
        <v>0</v>
      </c>
      <c r="AG217" s="1">
        <v>54</v>
      </c>
      <c r="AH217" s="1">
        <v>88</v>
      </c>
      <c r="AI217" s="1">
        <v>73</v>
      </c>
      <c r="AJ217" s="1">
        <v>48</v>
      </c>
      <c r="AK217" s="1">
        <v>64</v>
      </c>
      <c r="AL217" s="1">
        <v>26</v>
      </c>
      <c r="AM217" s="11">
        <v>78</v>
      </c>
    </row>
    <row r="218" spans="1:40" customFormat="1">
      <c r="A218" t="s">
        <v>59</v>
      </c>
      <c r="B218" s="12">
        <v>0.22370000000000001</v>
      </c>
      <c r="C218" s="13">
        <v>0.23760000000000001</v>
      </c>
      <c r="D218" s="13">
        <v>0.2089</v>
      </c>
      <c r="E218" s="13">
        <v>0.19040000000000001</v>
      </c>
      <c r="F218" s="13">
        <v>0.2276</v>
      </c>
      <c r="G218" s="13">
        <v>0.253</v>
      </c>
      <c r="H218" s="13">
        <v>0.22409999999999999</v>
      </c>
      <c r="I218" s="13">
        <v>0.25890000000000002</v>
      </c>
      <c r="J218" s="13">
        <v>0.19639999999999999</v>
      </c>
      <c r="K218" s="13">
        <v>0.1239</v>
      </c>
      <c r="L218" s="13">
        <v>0.1885</v>
      </c>
      <c r="M218" s="13">
        <v>0.2044</v>
      </c>
      <c r="N218" s="13">
        <v>0.2009</v>
      </c>
      <c r="O218" s="13">
        <v>0.20960000000000001</v>
      </c>
      <c r="P218" s="13">
        <v>0.25330000000000003</v>
      </c>
      <c r="Q218" s="13">
        <v>0.23069999999999999</v>
      </c>
      <c r="R218" s="13">
        <v>0.32579999999999998</v>
      </c>
      <c r="S218" s="13">
        <v>9.5899999999999999E-2</v>
      </c>
      <c r="T218" s="13">
        <v>0.73950000000000005</v>
      </c>
      <c r="U218" s="13">
        <v>0.21859999999999999</v>
      </c>
      <c r="V218" s="13">
        <v>9.8199999999999996E-2</v>
      </c>
      <c r="W218" s="13">
        <v>0.31390000000000001</v>
      </c>
      <c r="X218" s="13">
        <v>0.14050000000000001</v>
      </c>
      <c r="Y218" s="13">
        <v>0.3009</v>
      </c>
      <c r="Z218" s="13">
        <v>0.2404</v>
      </c>
      <c r="AA218" s="13">
        <v>0.2321</v>
      </c>
      <c r="AB218" s="13">
        <v>8.4699999999999998E-2</v>
      </c>
      <c r="AC218" s="13">
        <v>8.2400000000000001E-2</v>
      </c>
      <c r="AD218" s="13">
        <v>0.71660000000000001</v>
      </c>
      <c r="AE218" s="13">
        <v>0.1908</v>
      </c>
      <c r="AF218" s="1" t="s">
        <v>41</v>
      </c>
      <c r="AG218" s="13">
        <v>0.1923</v>
      </c>
      <c r="AH218" s="13">
        <v>0.23860000000000001</v>
      </c>
      <c r="AI218" s="13">
        <v>0.2341</v>
      </c>
      <c r="AJ218" s="13">
        <v>0.27850000000000003</v>
      </c>
      <c r="AK218" s="13">
        <v>0.215</v>
      </c>
      <c r="AL218" s="13">
        <v>0.21790000000000001</v>
      </c>
      <c r="AM218" s="14">
        <v>0.2072</v>
      </c>
    </row>
    <row r="219" spans="1:40" customFormat="1">
      <c r="A219" t="s">
        <v>47</v>
      </c>
      <c r="B219" s="10">
        <v>68</v>
      </c>
      <c r="C219" s="1">
        <v>33</v>
      </c>
      <c r="D219" s="1">
        <v>36</v>
      </c>
      <c r="E219" s="1">
        <v>9</v>
      </c>
      <c r="F219" s="1">
        <v>10</v>
      </c>
      <c r="G219" s="1">
        <v>5</v>
      </c>
      <c r="H219" s="1">
        <v>10</v>
      </c>
      <c r="I219" s="1">
        <v>7</v>
      </c>
      <c r="J219" s="1">
        <v>27</v>
      </c>
      <c r="K219" s="1">
        <v>4</v>
      </c>
      <c r="L219" s="1">
        <v>6</v>
      </c>
      <c r="M219" s="1">
        <v>10</v>
      </c>
      <c r="N219" s="1">
        <v>15</v>
      </c>
      <c r="O219" s="1">
        <v>11</v>
      </c>
      <c r="P219" s="1">
        <v>9</v>
      </c>
      <c r="Q219" s="1">
        <v>8</v>
      </c>
      <c r="R219" s="1">
        <v>5</v>
      </c>
      <c r="S219" s="1">
        <v>12</v>
      </c>
      <c r="T219" s="1">
        <v>8</v>
      </c>
      <c r="U219" s="1">
        <v>23</v>
      </c>
      <c r="V219" s="1">
        <v>9</v>
      </c>
      <c r="W219" s="1">
        <v>0</v>
      </c>
      <c r="X219" s="1">
        <v>12</v>
      </c>
      <c r="Y219" s="1">
        <v>39</v>
      </c>
      <c r="Z219" s="1">
        <v>13</v>
      </c>
      <c r="AA219" s="1">
        <v>39</v>
      </c>
      <c r="AB219" s="1">
        <v>7</v>
      </c>
      <c r="AC219" s="1">
        <v>11</v>
      </c>
      <c r="AD219" s="1">
        <v>7</v>
      </c>
      <c r="AE219" s="1">
        <v>28</v>
      </c>
      <c r="AF219" s="1">
        <v>0</v>
      </c>
      <c r="AG219" s="1">
        <v>16</v>
      </c>
      <c r="AH219" s="1">
        <v>27</v>
      </c>
      <c r="AI219" s="1">
        <v>24</v>
      </c>
      <c r="AJ219" s="1">
        <v>17</v>
      </c>
      <c r="AK219" s="1">
        <v>20</v>
      </c>
      <c r="AL219" s="1">
        <v>5</v>
      </c>
      <c r="AM219" s="11">
        <v>26</v>
      </c>
    </row>
    <row r="220" spans="1:40" customFormat="1">
      <c r="A220" t="s">
        <v>59</v>
      </c>
      <c r="B220" s="12">
        <v>7.0900000000000005E-2</v>
      </c>
      <c r="C220" s="13">
        <v>6.59E-2</v>
      </c>
      <c r="D220" s="13">
        <v>7.6300000000000007E-2</v>
      </c>
      <c r="E220" s="13">
        <v>7.3400000000000007E-2</v>
      </c>
      <c r="F220" s="13">
        <v>6.7599999999999993E-2</v>
      </c>
      <c r="G220" s="13">
        <v>3.6200000000000003E-2</v>
      </c>
      <c r="H220" s="13">
        <v>5.91E-2</v>
      </c>
      <c r="I220" s="13">
        <v>4.6199999999999998E-2</v>
      </c>
      <c r="J220" s="13">
        <v>0.11940000000000001</v>
      </c>
      <c r="K220" s="13">
        <v>4.8500000000000001E-2</v>
      </c>
      <c r="L220" s="15">
        <v>0.05</v>
      </c>
      <c r="M220" s="13">
        <v>7.2300000000000003E-2</v>
      </c>
      <c r="N220" s="13">
        <v>9.8100000000000007E-2</v>
      </c>
      <c r="O220" s="13">
        <v>0.12659999999999999</v>
      </c>
      <c r="P220" s="13">
        <v>8.7400000000000005E-2</v>
      </c>
      <c r="Q220" s="13">
        <v>6.0199999999999997E-2</v>
      </c>
      <c r="R220" s="13">
        <v>3.3099999999999997E-2</v>
      </c>
      <c r="S220" s="13">
        <v>6.3299999999999995E-2</v>
      </c>
      <c r="T220" s="13">
        <v>5.5300000000000002E-2</v>
      </c>
      <c r="U220" s="13">
        <v>0.315</v>
      </c>
      <c r="V220" s="13">
        <v>2.75E-2</v>
      </c>
      <c r="W220" s="13">
        <v>1.77E-2</v>
      </c>
      <c r="X220" s="13">
        <v>3.7499999999999999E-2</v>
      </c>
      <c r="Y220" s="15">
        <v>0.1</v>
      </c>
      <c r="Z220" s="13">
        <v>4.7699999999999999E-2</v>
      </c>
      <c r="AA220" s="13">
        <v>8.9399999999999993E-2</v>
      </c>
      <c r="AB220" s="13">
        <v>1.9599999999999999E-2</v>
      </c>
      <c r="AC220" s="13">
        <v>6.7199999999999996E-2</v>
      </c>
      <c r="AD220" s="13">
        <v>4.3200000000000002E-2</v>
      </c>
      <c r="AE220" s="13">
        <v>0.55269999999999997</v>
      </c>
      <c r="AF220" s="1" t="s">
        <v>41</v>
      </c>
      <c r="AG220" s="13">
        <v>5.8900000000000001E-2</v>
      </c>
      <c r="AH220" s="13">
        <v>7.4399999999999994E-2</v>
      </c>
      <c r="AI220" s="13">
        <v>7.7600000000000002E-2</v>
      </c>
      <c r="AJ220" s="13">
        <v>9.7600000000000006E-2</v>
      </c>
      <c r="AK220" s="13">
        <v>6.7000000000000004E-2</v>
      </c>
      <c r="AL220" s="13">
        <v>4.3700000000000003E-2</v>
      </c>
      <c r="AM220" s="14">
        <v>7.0400000000000004E-2</v>
      </c>
    </row>
    <row r="221" spans="1:40" customFormat="1">
      <c r="A221" t="s">
        <v>48</v>
      </c>
      <c r="B221" s="10">
        <v>76</v>
      </c>
      <c r="C221" s="1">
        <v>32</v>
      </c>
      <c r="D221" s="1">
        <v>44</v>
      </c>
      <c r="E221" s="1">
        <v>19</v>
      </c>
      <c r="F221" s="1">
        <v>10</v>
      </c>
      <c r="G221" s="1">
        <v>5</v>
      </c>
      <c r="H221" s="1">
        <v>18</v>
      </c>
      <c r="I221" s="1">
        <v>12</v>
      </c>
      <c r="J221" s="1">
        <v>11</v>
      </c>
      <c r="K221" s="1">
        <v>4</v>
      </c>
      <c r="L221" s="1">
        <v>11</v>
      </c>
      <c r="M221" s="1">
        <v>8</v>
      </c>
      <c r="N221" s="1">
        <v>9</v>
      </c>
      <c r="O221" s="1">
        <v>9</v>
      </c>
      <c r="P221" s="1">
        <v>9</v>
      </c>
      <c r="Q221" s="1">
        <v>15</v>
      </c>
      <c r="R221" s="1">
        <v>12</v>
      </c>
      <c r="S221" s="1">
        <v>3</v>
      </c>
      <c r="T221" s="1">
        <v>6</v>
      </c>
      <c r="U221" s="1">
        <v>4</v>
      </c>
      <c r="V221" s="1">
        <v>40</v>
      </c>
      <c r="W221" s="1">
        <v>3</v>
      </c>
      <c r="X221" s="1">
        <v>35</v>
      </c>
      <c r="Y221" s="1">
        <v>12</v>
      </c>
      <c r="Z221" s="1">
        <v>6</v>
      </c>
      <c r="AA221" s="1">
        <v>41</v>
      </c>
      <c r="AB221" s="1">
        <v>44</v>
      </c>
      <c r="AC221" s="1">
        <v>1</v>
      </c>
      <c r="AD221" s="1">
        <v>7</v>
      </c>
      <c r="AE221" s="1">
        <v>2</v>
      </c>
      <c r="AF221" s="1">
        <v>8</v>
      </c>
      <c r="AG221" s="1">
        <v>19</v>
      </c>
      <c r="AH221" s="1">
        <v>24</v>
      </c>
      <c r="AI221" s="1">
        <v>33</v>
      </c>
      <c r="AJ221" s="1">
        <v>9</v>
      </c>
      <c r="AK221" s="1">
        <v>24</v>
      </c>
      <c r="AL221" s="1">
        <v>8</v>
      </c>
      <c r="AM221" s="11">
        <v>35</v>
      </c>
    </row>
    <row r="222" spans="1:40" customFormat="1">
      <c r="A222" t="s">
        <v>59</v>
      </c>
      <c r="B222" s="12">
        <v>7.9100000000000004E-2</v>
      </c>
      <c r="C222" s="13">
        <v>6.5000000000000002E-2</v>
      </c>
      <c r="D222" s="13">
        <v>9.4200000000000006E-2</v>
      </c>
      <c r="E222" s="13">
        <v>0.158</v>
      </c>
      <c r="F222" s="13">
        <v>6.6900000000000001E-2</v>
      </c>
      <c r="G222" s="13">
        <v>3.73E-2</v>
      </c>
      <c r="H222" s="13">
        <v>0.10680000000000001</v>
      </c>
      <c r="I222" s="13">
        <v>7.9699999999999993E-2</v>
      </c>
      <c r="J222" s="13">
        <v>4.99E-2</v>
      </c>
      <c r="K222" s="13">
        <v>5.7599999999999998E-2</v>
      </c>
      <c r="L222" s="13">
        <v>8.6300000000000002E-2</v>
      </c>
      <c r="M222" s="13">
        <v>5.7799999999999997E-2</v>
      </c>
      <c r="N222" s="13">
        <v>5.8999999999999997E-2</v>
      </c>
      <c r="O222" s="13">
        <v>0.1019</v>
      </c>
      <c r="P222" s="13">
        <v>8.09E-2</v>
      </c>
      <c r="Q222" s="13">
        <v>0.1104</v>
      </c>
      <c r="R222" s="13">
        <v>8.0399999999999999E-2</v>
      </c>
      <c r="S222" s="13">
        <v>1.5699999999999999E-2</v>
      </c>
      <c r="T222" s="13">
        <v>4.02E-2</v>
      </c>
      <c r="U222" s="13">
        <v>5.0299999999999997E-2</v>
      </c>
      <c r="V222" s="13">
        <v>0.1172</v>
      </c>
      <c r="W222" s="13">
        <v>0.20730000000000001</v>
      </c>
      <c r="X222" s="13">
        <v>0.1132</v>
      </c>
      <c r="Y222" s="13">
        <v>2.9899999999999999E-2</v>
      </c>
      <c r="Z222" s="13">
        <v>2.2599999999999999E-2</v>
      </c>
      <c r="AA222" s="13">
        <v>9.3399999999999997E-2</v>
      </c>
      <c r="AB222" s="13">
        <v>0.12690000000000001</v>
      </c>
      <c r="AC222" s="13">
        <v>8.2000000000000007E-3</v>
      </c>
      <c r="AD222" s="13">
        <v>4.7300000000000002E-2</v>
      </c>
      <c r="AE222" s="13">
        <v>3.1699999999999999E-2</v>
      </c>
      <c r="AF222" s="13">
        <v>0.54530000000000001</v>
      </c>
      <c r="AG222" s="13">
        <v>6.9000000000000006E-2</v>
      </c>
      <c r="AH222" s="13">
        <v>6.5600000000000006E-2</v>
      </c>
      <c r="AI222" s="13">
        <v>0.104</v>
      </c>
      <c r="AJ222" s="13">
        <v>5.1799999999999999E-2</v>
      </c>
      <c r="AK222" s="13">
        <v>8.1000000000000003E-2</v>
      </c>
      <c r="AL222" s="13">
        <v>6.7699999999999996E-2</v>
      </c>
      <c r="AM222" s="14">
        <v>9.3799999999999994E-2</v>
      </c>
    </row>
    <row r="223" spans="1:40" customFormat="1">
      <c r="A223" t="s">
        <v>55</v>
      </c>
      <c r="B223" s="10">
        <v>7</v>
      </c>
      <c r="C223" s="1">
        <v>1</v>
      </c>
      <c r="D223" s="1">
        <v>6</v>
      </c>
      <c r="E223" s="1">
        <v>2</v>
      </c>
      <c r="F223" s="1">
        <v>4</v>
      </c>
      <c r="G223" s="1">
        <v>0</v>
      </c>
      <c r="H223" s="1">
        <v>0</v>
      </c>
      <c r="I223" s="1">
        <v>0</v>
      </c>
      <c r="J223" s="1">
        <v>0</v>
      </c>
      <c r="K223" s="1">
        <v>0</v>
      </c>
      <c r="L223" s="1">
        <v>0</v>
      </c>
      <c r="M223" s="1">
        <v>0</v>
      </c>
      <c r="N223" s="1">
        <v>4</v>
      </c>
      <c r="O223" s="1">
        <v>0</v>
      </c>
      <c r="P223" s="1">
        <v>2</v>
      </c>
      <c r="Q223" s="1">
        <v>0</v>
      </c>
      <c r="R223" s="1">
        <v>0</v>
      </c>
      <c r="S223" s="1">
        <v>1</v>
      </c>
      <c r="T223" s="1">
        <v>2</v>
      </c>
      <c r="U223" s="1">
        <v>0</v>
      </c>
      <c r="V223" s="1">
        <v>0</v>
      </c>
      <c r="W223" s="1">
        <v>0</v>
      </c>
      <c r="X223" s="1">
        <v>1</v>
      </c>
      <c r="Y223" s="1">
        <v>3</v>
      </c>
      <c r="Z223" s="1">
        <v>1</v>
      </c>
      <c r="AA223" s="1">
        <v>1</v>
      </c>
      <c r="AB223" s="1">
        <v>0</v>
      </c>
      <c r="AC223" s="1">
        <v>2</v>
      </c>
      <c r="AD223" s="1">
        <v>0</v>
      </c>
      <c r="AE223" s="1">
        <v>0</v>
      </c>
      <c r="AF223" s="1">
        <v>0</v>
      </c>
      <c r="AG223" s="1">
        <v>5</v>
      </c>
      <c r="AH223" s="1">
        <v>1</v>
      </c>
      <c r="AI223" s="1">
        <v>1</v>
      </c>
      <c r="AJ223" s="1">
        <v>2</v>
      </c>
      <c r="AK223" s="1">
        <v>1</v>
      </c>
      <c r="AL223" s="1">
        <v>1</v>
      </c>
      <c r="AM223" s="11">
        <v>2</v>
      </c>
    </row>
    <row r="224" spans="1:40" customFormat="1">
      <c r="A224" t="s">
        <v>59</v>
      </c>
      <c r="B224" s="12">
        <v>6.7999999999999996E-3</v>
      </c>
      <c r="C224" s="13">
        <v>1.6999999999999999E-3</v>
      </c>
      <c r="D224" s="13">
        <v>1.2200000000000001E-2</v>
      </c>
      <c r="E224" s="13">
        <v>1.7399999999999999E-2</v>
      </c>
      <c r="F224" s="13">
        <v>2.87E-2</v>
      </c>
      <c r="G224" s="1" t="s">
        <v>41</v>
      </c>
      <c r="H224" s="1" t="s">
        <v>41</v>
      </c>
      <c r="I224" s="1" t="s">
        <v>41</v>
      </c>
      <c r="J224" s="1" t="s">
        <v>41</v>
      </c>
      <c r="K224" s="1" t="s">
        <v>41</v>
      </c>
      <c r="L224" s="1" t="s">
        <v>41</v>
      </c>
      <c r="M224" s="1" t="s">
        <v>41</v>
      </c>
      <c r="N224" s="13">
        <v>2.7900000000000001E-2</v>
      </c>
      <c r="O224" s="1" t="s">
        <v>41</v>
      </c>
      <c r="P224" s="13">
        <v>2.0299999999999999E-2</v>
      </c>
      <c r="Q224" s="1" t="s">
        <v>41</v>
      </c>
      <c r="R224" s="1" t="s">
        <v>41</v>
      </c>
      <c r="S224" s="13">
        <v>7.7999999999999996E-3</v>
      </c>
      <c r="T224" s="13">
        <v>1.5599999999999999E-2</v>
      </c>
      <c r="U224" s="1" t="s">
        <v>41</v>
      </c>
      <c r="V224" s="1" t="s">
        <v>41</v>
      </c>
      <c r="W224" s="1" t="s">
        <v>41</v>
      </c>
      <c r="X224" s="13">
        <v>1.8E-3</v>
      </c>
      <c r="Y224" s="13">
        <v>8.0999999999999996E-3</v>
      </c>
      <c r="Z224" s="13">
        <v>5.3E-3</v>
      </c>
      <c r="AA224" s="13">
        <v>1.2999999999999999E-3</v>
      </c>
      <c r="AB224" s="1" t="s">
        <v>41</v>
      </c>
      <c r="AC224" s="13">
        <v>1.47E-2</v>
      </c>
      <c r="AD224" s="1" t="s">
        <v>41</v>
      </c>
      <c r="AE224" s="1" t="s">
        <v>41</v>
      </c>
      <c r="AF224" s="1" t="s">
        <v>41</v>
      </c>
      <c r="AG224" s="13">
        <v>1.7999999999999999E-2</v>
      </c>
      <c r="AH224" s="13">
        <v>2.3E-3</v>
      </c>
      <c r="AI224" s="13">
        <v>2.0999999999999999E-3</v>
      </c>
      <c r="AJ224" s="13">
        <v>1.2999999999999999E-2</v>
      </c>
      <c r="AK224" s="13">
        <v>4.7000000000000002E-3</v>
      </c>
      <c r="AL224" s="13">
        <v>6.7000000000000002E-3</v>
      </c>
      <c r="AM224" s="14">
        <v>5.5999999999999999E-3</v>
      </c>
    </row>
    <row r="225" spans="1:44">
      <c r="A225" t="s">
        <v>49</v>
      </c>
      <c r="B225" s="10">
        <v>21</v>
      </c>
      <c r="C225" s="1">
        <v>7</v>
      </c>
      <c r="D225" s="1">
        <v>14</v>
      </c>
      <c r="E225" s="1">
        <v>5</v>
      </c>
      <c r="F225" s="1">
        <v>1</v>
      </c>
      <c r="G225" s="1">
        <v>1</v>
      </c>
      <c r="H225" s="1">
        <v>4</v>
      </c>
      <c r="I225" s="1">
        <v>1</v>
      </c>
      <c r="J225" s="1">
        <v>9</v>
      </c>
      <c r="K225" s="1">
        <v>4</v>
      </c>
      <c r="L225" s="1">
        <v>3</v>
      </c>
      <c r="M225" s="1">
        <v>4</v>
      </c>
      <c r="N225" s="1">
        <v>3</v>
      </c>
      <c r="O225" s="1">
        <v>2</v>
      </c>
      <c r="P225" s="1">
        <v>4</v>
      </c>
      <c r="Q225" s="1">
        <v>1</v>
      </c>
      <c r="R225" s="1">
        <v>0</v>
      </c>
      <c r="S225" s="1">
        <v>11</v>
      </c>
      <c r="T225" s="1">
        <v>1</v>
      </c>
      <c r="U225" s="1">
        <v>0</v>
      </c>
      <c r="V225" s="1">
        <v>2</v>
      </c>
      <c r="W225" s="1">
        <v>1</v>
      </c>
      <c r="X225" s="1">
        <v>6</v>
      </c>
      <c r="Y225" s="1">
        <v>10</v>
      </c>
      <c r="Z225" s="1">
        <v>13</v>
      </c>
      <c r="AA225" s="1">
        <v>3</v>
      </c>
      <c r="AB225" s="1">
        <v>4</v>
      </c>
      <c r="AC225" s="1">
        <v>8</v>
      </c>
      <c r="AD225" s="1">
        <v>2</v>
      </c>
      <c r="AE225" s="1">
        <v>0</v>
      </c>
      <c r="AF225" s="1">
        <v>0</v>
      </c>
      <c r="AG225" s="1">
        <v>10</v>
      </c>
      <c r="AH225" s="1">
        <v>6</v>
      </c>
      <c r="AI225" s="1">
        <v>5</v>
      </c>
      <c r="AJ225" s="1">
        <v>6</v>
      </c>
      <c r="AK225" s="1">
        <v>6</v>
      </c>
      <c r="AL225" s="1">
        <v>3</v>
      </c>
      <c r="AM225" s="11">
        <v>7</v>
      </c>
      <c r="AR225"/>
    </row>
    <row r="226" spans="1:44">
      <c r="A226" t="s">
        <v>59</v>
      </c>
      <c r="B226" s="12">
        <v>2.2200000000000001E-2</v>
      </c>
      <c r="C226" s="13">
        <v>1.4E-2</v>
      </c>
      <c r="D226" s="13">
        <v>3.09E-2</v>
      </c>
      <c r="E226" s="13">
        <v>4.3999999999999997E-2</v>
      </c>
      <c r="F226" s="13">
        <v>7.3000000000000001E-3</v>
      </c>
      <c r="G226" s="13">
        <v>7.4000000000000003E-3</v>
      </c>
      <c r="H226" s="13">
        <v>2.52E-2</v>
      </c>
      <c r="I226" s="13">
        <v>6.7000000000000002E-3</v>
      </c>
      <c r="J226" s="13">
        <v>3.7900000000000003E-2</v>
      </c>
      <c r="K226" s="13">
        <v>5.0799999999999998E-2</v>
      </c>
      <c r="L226" s="13">
        <v>2.81E-2</v>
      </c>
      <c r="M226" s="13">
        <v>2.8000000000000001E-2</v>
      </c>
      <c r="N226" s="13">
        <v>1.9400000000000001E-2</v>
      </c>
      <c r="O226" s="13">
        <v>2.35E-2</v>
      </c>
      <c r="P226" s="13">
        <v>4.1399999999999999E-2</v>
      </c>
      <c r="Q226" s="13">
        <v>6.8999999999999999E-3</v>
      </c>
      <c r="R226" s="1" t="s">
        <v>41</v>
      </c>
      <c r="S226" s="13">
        <v>5.9499999999999997E-2</v>
      </c>
      <c r="T226" s="13">
        <v>6.8999999999999999E-3</v>
      </c>
      <c r="U226" s="1" t="s">
        <v>41</v>
      </c>
      <c r="V226" s="13">
        <v>6.1999999999999998E-3</v>
      </c>
      <c r="W226" s="13">
        <v>8.5400000000000004E-2</v>
      </c>
      <c r="X226" s="13">
        <v>1.95E-2</v>
      </c>
      <c r="Y226" s="13">
        <v>2.52E-2</v>
      </c>
      <c r="Z226" s="13">
        <v>4.8300000000000003E-2</v>
      </c>
      <c r="AA226" s="13">
        <v>7.3000000000000001E-3</v>
      </c>
      <c r="AB226" s="13">
        <v>1.17E-2</v>
      </c>
      <c r="AC226" s="13">
        <v>5.1299999999999998E-2</v>
      </c>
      <c r="AD226" s="13">
        <v>1.3100000000000001E-2</v>
      </c>
      <c r="AE226" s="13">
        <v>7.4999999999999997E-3</v>
      </c>
      <c r="AF226" s="1" t="s">
        <v>41</v>
      </c>
      <c r="AG226" s="13">
        <v>3.56E-2</v>
      </c>
      <c r="AH226" s="13">
        <v>1.7500000000000002E-2</v>
      </c>
      <c r="AI226" s="13">
        <v>1.5599999999999999E-2</v>
      </c>
      <c r="AJ226" s="13">
        <v>3.3500000000000002E-2</v>
      </c>
      <c r="AK226" s="15">
        <v>0.02</v>
      </c>
      <c r="AL226" s="13">
        <v>2.18E-2</v>
      </c>
      <c r="AM226" s="14">
        <v>1.8800000000000001E-2</v>
      </c>
      <c r="AR226"/>
    </row>
    <row r="227" spans="1:44">
      <c r="A227" t="s">
        <v>54</v>
      </c>
      <c r="B227" s="10">
        <v>16</v>
      </c>
      <c r="C227" s="1">
        <v>4</v>
      </c>
      <c r="D227" s="1">
        <v>12</v>
      </c>
      <c r="E227" s="1">
        <v>0</v>
      </c>
      <c r="F227" s="1">
        <v>0</v>
      </c>
      <c r="G227" s="1">
        <v>1</v>
      </c>
      <c r="H227" s="1">
        <v>1</v>
      </c>
      <c r="I227" s="1">
        <v>6</v>
      </c>
      <c r="J227" s="1">
        <v>8</v>
      </c>
      <c r="K227" s="1">
        <v>2</v>
      </c>
      <c r="L227" s="1">
        <v>2</v>
      </c>
      <c r="M227" s="1">
        <v>3</v>
      </c>
      <c r="N227" s="1">
        <v>3</v>
      </c>
      <c r="O227" s="1">
        <v>0</v>
      </c>
      <c r="P227" s="1">
        <v>0</v>
      </c>
      <c r="Q227" s="1">
        <v>1</v>
      </c>
      <c r="R227" s="1">
        <v>5</v>
      </c>
      <c r="S227" s="1">
        <v>8</v>
      </c>
      <c r="T227" s="1">
        <v>0</v>
      </c>
      <c r="U227" s="1">
        <v>0</v>
      </c>
      <c r="V227" s="1">
        <v>5</v>
      </c>
      <c r="W227" s="1">
        <v>3</v>
      </c>
      <c r="X227" s="1">
        <v>8</v>
      </c>
      <c r="Y227" s="1">
        <v>5</v>
      </c>
      <c r="Z227" s="1">
        <v>12</v>
      </c>
      <c r="AA227" s="1">
        <v>4</v>
      </c>
      <c r="AB227" s="1">
        <v>5</v>
      </c>
      <c r="AC227" s="1">
        <v>5</v>
      </c>
      <c r="AD227" s="1">
        <v>0</v>
      </c>
      <c r="AE227" s="1">
        <v>0</v>
      </c>
      <c r="AF227" s="1">
        <v>6</v>
      </c>
      <c r="AG227" s="1">
        <v>6</v>
      </c>
      <c r="AH227" s="1">
        <v>4</v>
      </c>
      <c r="AI227" s="1">
        <v>6</v>
      </c>
      <c r="AJ227" s="1">
        <v>3</v>
      </c>
      <c r="AK227" s="1">
        <v>4</v>
      </c>
      <c r="AL227" s="1">
        <v>1</v>
      </c>
      <c r="AM227" s="11">
        <v>8</v>
      </c>
      <c r="AR227"/>
    </row>
    <row r="228" spans="1:44">
      <c r="A228" t="s">
        <v>59</v>
      </c>
      <c r="B228" s="12">
        <v>1.67E-2</v>
      </c>
      <c r="C228" s="13">
        <v>8.5000000000000006E-3</v>
      </c>
      <c r="D228" s="13">
        <v>2.53E-2</v>
      </c>
      <c r="E228" s="1" t="s">
        <v>41</v>
      </c>
      <c r="F228" s="1" t="s">
        <v>41</v>
      </c>
      <c r="G228" s="13">
        <v>6.0000000000000001E-3</v>
      </c>
      <c r="H228" s="13">
        <v>5.7000000000000002E-3</v>
      </c>
      <c r="I228" s="13">
        <v>4.2299999999999997E-2</v>
      </c>
      <c r="J228" s="13">
        <v>3.4799999999999998E-2</v>
      </c>
      <c r="K228" s="13">
        <v>2.64E-2</v>
      </c>
      <c r="L228" s="13">
        <v>1.8499999999999999E-2</v>
      </c>
      <c r="M228" s="13">
        <v>2.4199999999999999E-2</v>
      </c>
      <c r="N228" s="13">
        <v>1.6899999999999998E-2</v>
      </c>
      <c r="O228" s="1" t="s">
        <v>41</v>
      </c>
      <c r="P228" s="1" t="s">
        <v>41</v>
      </c>
      <c r="Q228" s="13">
        <v>5.5999999999999999E-3</v>
      </c>
      <c r="R228" s="13">
        <v>3.5700000000000003E-2</v>
      </c>
      <c r="S228" s="13">
        <v>4.3900000000000002E-2</v>
      </c>
      <c r="T228" s="1" t="s">
        <v>41</v>
      </c>
      <c r="U228" s="1" t="s">
        <v>41</v>
      </c>
      <c r="V228" s="13">
        <v>1.4999999999999999E-2</v>
      </c>
      <c r="W228" s="13">
        <v>0.2009</v>
      </c>
      <c r="X228" s="13">
        <v>2.4500000000000001E-2</v>
      </c>
      <c r="Y228" s="13">
        <v>1.1599999999999999E-2</v>
      </c>
      <c r="Z228" s="13">
        <v>4.5499999999999999E-2</v>
      </c>
      <c r="AA228" s="13">
        <v>8.9999999999999993E-3</v>
      </c>
      <c r="AB228" s="13">
        <v>1.49E-2</v>
      </c>
      <c r="AC228" s="13">
        <v>2.86E-2</v>
      </c>
      <c r="AD228" s="1" t="s">
        <v>41</v>
      </c>
      <c r="AE228" s="1" t="s">
        <v>41</v>
      </c>
      <c r="AF228" s="13">
        <v>0.45469999999999999</v>
      </c>
      <c r="AG228" s="13">
        <v>2.2499999999999999E-2</v>
      </c>
      <c r="AH228" s="13">
        <v>1.14E-2</v>
      </c>
      <c r="AI228" s="13">
        <v>1.77E-2</v>
      </c>
      <c r="AJ228" s="13">
        <v>1.54E-2</v>
      </c>
      <c r="AK228" s="13">
        <v>1.1900000000000001E-2</v>
      </c>
      <c r="AL228" s="13">
        <v>1.18E-2</v>
      </c>
      <c r="AM228" s="14">
        <v>2.2499999999999999E-2</v>
      </c>
      <c r="AR228"/>
    </row>
    <row r="229" spans="1:44">
      <c r="A229" t="s">
        <v>51</v>
      </c>
      <c r="B229" s="10">
        <v>107</v>
      </c>
      <c r="C229" s="1">
        <v>73</v>
      </c>
      <c r="D229" s="1">
        <v>34</v>
      </c>
      <c r="E229" s="1">
        <v>18</v>
      </c>
      <c r="F229" s="1">
        <v>24</v>
      </c>
      <c r="G229" s="1">
        <v>20</v>
      </c>
      <c r="H229" s="1">
        <v>13</v>
      </c>
      <c r="I229" s="1">
        <v>20</v>
      </c>
      <c r="J229" s="1">
        <v>13</v>
      </c>
      <c r="K229" s="1">
        <v>16</v>
      </c>
      <c r="L229" s="1">
        <v>13</v>
      </c>
      <c r="M229" s="1">
        <v>23</v>
      </c>
      <c r="N229" s="1">
        <v>15</v>
      </c>
      <c r="O229" s="1">
        <v>5</v>
      </c>
      <c r="P229" s="1">
        <v>13</v>
      </c>
      <c r="Q229" s="1">
        <v>11</v>
      </c>
      <c r="R229" s="1">
        <v>12</v>
      </c>
      <c r="S229" s="1">
        <v>13</v>
      </c>
      <c r="T229" s="1">
        <v>4</v>
      </c>
      <c r="U229" s="1">
        <v>13</v>
      </c>
      <c r="V229" s="1">
        <v>23</v>
      </c>
      <c r="W229" s="1">
        <v>1</v>
      </c>
      <c r="X229" s="1">
        <v>27</v>
      </c>
      <c r="Y229" s="1">
        <v>40</v>
      </c>
      <c r="Z229" s="1">
        <v>21</v>
      </c>
      <c r="AA229" s="1">
        <v>35</v>
      </c>
      <c r="AB229" s="1">
        <v>22</v>
      </c>
      <c r="AC229" s="1">
        <v>10</v>
      </c>
      <c r="AD229" s="1">
        <v>1</v>
      </c>
      <c r="AE229" s="1">
        <v>6</v>
      </c>
      <c r="AF229" s="1">
        <v>0</v>
      </c>
      <c r="AG229" s="1">
        <v>42</v>
      </c>
      <c r="AH229" s="1">
        <v>36</v>
      </c>
      <c r="AI229" s="1">
        <v>29</v>
      </c>
      <c r="AJ229" s="1">
        <v>18</v>
      </c>
      <c r="AK229" s="1">
        <v>36</v>
      </c>
      <c r="AL229" s="1">
        <v>18</v>
      </c>
      <c r="AM229" s="11">
        <v>35</v>
      </c>
      <c r="AR229"/>
    </row>
    <row r="230" spans="1:44">
      <c r="A230" t="s">
        <v>59</v>
      </c>
      <c r="B230" s="12">
        <v>0.1116</v>
      </c>
      <c r="C230" s="13">
        <v>0.1479</v>
      </c>
      <c r="D230" s="13">
        <v>7.2999999999999995E-2</v>
      </c>
      <c r="E230" s="13">
        <v>0.1444</v>
      </c>
      <c r="F230" s="13">
        <v>0.15409999999999999</v>
      </c>
      <c r="G230" s="13">
        <v>0.1384</v>
      </c>
      <c r="H230" s="13">
        <v>7.9399999999999998E-2</v>
      </c>
      <c r="I230" s="13">
        <v>0.12959999999999999</v>
      </c>
      <c r="J230" s="13">
        <v>5.9799999999999999E-2</v>
      </c>
      <c r="K230" s="13">
        <v>0.22650000000000001</v>
      </c>
      <c r="L230" s="13">
        <v>0.1048</v>
      </c>
      <c r="M230" s="13">
        <v>0.1696</v>
      </c>
      <c r="N230" s="13">
        <v>9.4899999999999998E-2</v>
      </c>
      <c r="O230" s="13">
        <v>5.2400000000000002E-2</v>
      </c>
      <c r="P230" s="13">
        <v>0.127</v>
      </c>
      <c r="Q230" s="13">
        <v>7.9200000000000007E-2</v>
      </c>
      <c r="R230" s="13">
        <v>8.0299999999999996E-2</v>
      </c>
      <c r="S230" s="13">
        <v>7.0599999999999996E-2</v>
      </c>
      <c r="T230" s="13">
        <v>2.52E-2</v>
      </c>
      <c r="U230" s="13">
        <v>0.1764</v>
      </c>
      <c r="V230" s="13">
        <v>6.6199999999999995E-2</v>
      </c>
      <c r="W230" s="13">
        <v>6.7699999999999996E-2</v>
      </c>
      <c r="X230" s="13">
        <v>8.6099999999999996E-2</v>
      </c>
      <c r="Y230" s="13">
        <v>0.10340000000000001</v>
      </c>
      <c r="Z230" s="13">
        <v>7.8799999999999995E-2</v>
      </c>
      <c r="AA230" s="13">
        <v>7.8799999999999995E-2</v>
      </c>
      <c r="AB230" s="13">
        <v>6.4600000000000005E-2</v>
      </c>
      <c r="AC230" s="13">
        <v>6.5699999999999995E-2</v>
      </c>
      <c r="AD230" s="13">
        <v>5.3E-3</v>
      </c>
      <c r="AE230" s="13">
        <v>0.1113</v>
      </c>
      <c r="AF230" s="1" t="s">
        <v>41</v>
      </c>
      <c r="AG230" s="13">
        <v>0.15079999999999999</v>
      </c>
      <c r="AH230" s="13">
        <v>9.8599999999999993E-2</v>
      </c>
      <c r="AI230" s="13">
        <v>9.1999999999999998E-2</v>
      </c>
      <c r="AJ230" s="13">
        <v>0.1076</v>
      </c>
      <c r="AK230" s="13">
        <v>0.1212</v>
      </c>
      <c r="AL230" s="13">
        <v>0.15090000000000001</v>
      </c>
      <c r="AM230" s="14">
        <v>9.3399999999999997E-2</v>
      </c>
      <c r="AR230"/>
    </row>
    <row r="231" spans="1:44">
      <c r="A231" t="s">
        <v>52</v>
      </c>
      <c r="B231" s="10">
        <v>5</v>
      </c>
      <c r="C231" s="1">
        <v>3</v>
      </c>
      <c r="D231" s="1">
        <v>2</v>
      </c>
      <c r="E231" s="1">
        <v>1</v>
      </c>
      <c r="F231" s="1">
        <v>1</v>
      </c>
      <c r="G231" s="1">
        <v>0</v>
      </c>
      <c r="H231" s="1">
        <v>0</v>
      </c>
      <c r="I231" s="1">
        <v>1</v>
      </c>
      <c r="J231" s="1">
        <v>2</v>
      </c>
      <c r="K231" s="1">
        <v>0</v>
      </c>
      <c r="L231" s="1">
        <v>1</v>
      </c>
      <c r="M231" s="1">
        <v>0</v>
      </c>
      <c r="N231" s="1">
        <v>0</v>
      </c>
      <c r="O231" s="1">
        <v>0</v>
      </c>
      <c r="P231" s="1">
        <v>0</v>
      </c>
      <c r="Q231" s="1">
        <v>3</v>
      </c>
      <c r="R231" s="1">
        <v>1</v>
      </c>
      <c r="S231" s="1">
        <v>0</v>
      </c>
      <c r="T231" s="1">
        <v>0</v>
      </c>
      <c r="U231" s="1">
        <v>0</v>
      </c>
      <c r="V231" s="1">
        <v>2</v>
      </c>
      <c r="W231" s="1">
        <v>0</v>
      </c>
      <c r="X231" s="1">
        <v>2</v>
      </c>
      <c r="Y231" s="1">
        <v>1</v>
      </c>
      <c r="Z231" s="1">
        <v>2</v>
      </c>
      <c r="AA231" s="1">
        <v>1</v>
      </c>
      <c r="AB231" s="1">
        <v>2</v>
      </c>
      <c r="AC231" s="1">
        <v>0</v>
      </c>
      <c r="AD231" s="1">
        <v>0</v>
      </c>
      <c r="AE231" s="1">
        <v>0</v>
      </c>
      <c r="AF231" s="1">
        <v>0</v>
      </c>
      <c r="AG231" s="1">
        <v>4</v>
      </c>
      <c r="AH231" s="1">
        <v>0</v>
      </c>
      <c r="AI231" s="1">
        <v>1</v>
      </c>
      <c r="AJ231" s="1">
        <v>2</v>
      </c>
      <c r="AK231" s="1">
        <v>1</v>
      </c>
      <c r="AL231" s="1">
        <v>1</v>
      </c>
      <c r="AM231" s="11">
        <v>1</v>
      </c>
      <c r="AR231"/>
    </row>
    <row r="232" spans="1:44" ht="16.5" thickBot="1">
      <c r="A232" t="s">
        <v>59</v>
      </c>
      <c r="B232" s="16">
        <v>5.1000000000000004E-3</v>
      </c>
      <c r="C232" s="17">
        <v>5.5999999999999999E-3</v>
      </c>
      <c r="D232" s="17">
        <v>4.7000000000000002E-3</v>
      </c>
      <c r="E232" s="17">
        <v>9.1000000000000004E-3</v>
      </c>
      <c r="F232" s="17">
        <v>5.5999999999999999E-3</v>
      </c>
      <c r="G232" s="18" t="s">
        <v>41</v>
      </c>
      <c r="H232" s="18" t="s">
        <v>41</v>
      </c>
      <c r="I232" s="17">
        <v>7.6E-3</v>
      </c>
      <c r="J232" s="17">
        <v>8.2000000000000007E-3</v>
      </c>
      <c r="K232" s="18" t="s">
        <v>41</v>
      </c>
      <c r="L232" s="17">
        <v>8.9999999999999993E-3</v>
      </c>
      <c r="M232" s="18" t="s">
        <v>41</v>
      </c>
      <c r="N232" s="18" t="s">
        <v>41</v>
      </c>
      <c r="O232" s="18" t="s">
        <v>41</v>
      </c>
      <c r="P232" s="18" t="s">
        <v>41</v>
      </c>
      <c r="Q232" s="17">
        <v>1.9699999999999999E-2</v>
      </c>
      <c r="R232" s="17">
        <v>7.9000000000000008E-3</v>
      </c>
      <c r="S232" s="18" t="s">
        <v>41</v>
      </c>
      <c r="T232" s="18" t="s">
        <v>41</v>
      </c>
      <c r="U232" s="18" t="s">
        <v>41</v>
      </c>
      <c r="V232" s="17">
        <v>6.3E-3</v>
      </c>
      <c r="W232" s="18" t="s">
        <v>41</v>
      </c>
      <c r="X232" s="17">
        <v>6.0000000000000001E-3</v>
      </c>
      <c r="Y232" s="17">
        <v>2.0999999999999999E-3</v>
      </c>
      <c r="Z232" s="17">
        <v>6.8999999999999999E-3</v>
      </c>
      <c r="AA232" s="17">
        <v>2.5999999999999999E-3</v>
      </c>
      <c r="AB232" s="17">
        <v>6.3E-3</v>
      </c>
      <c r="AC232" s="18" t="s">
        <v>41</v>
      </c>
      <c r="AD232" s="18" t="s">
        <v>41</v>
      </c>
      <c r="AE232" s="18" t="s">
        <v>41</v>
      </c>
      <c r="AF232" s="18" t="s">
        <v>41</v>
      </c>
      <c r="AG232" s="17">
        <v>1.4800000000000001E-2</v>
      </c>
      <c r="AH232" s="18" t="s">
        <v>41</v>
      </c>
      <c r="AI232" s="17">
        <v>2.5999999999999999E-3</v>
      </c>
      <c r="AJ232" s="17">
        <v>1.1599999999999999E-2</v>
      </c>
      <c r="AK232" s="17">
        <v>3.5000000000000001E-3</v>
      </c>
      <c r="AL232" s="17">
        <v>9.2999999999999992E-3</v>
      </c>
      <c r="AM232" s="19">
        <v>2.0999999999999999E-3</v>
      </c>
      <c r="AR232"/>
    </row>
    <row r="233" spans="1:44">
      <c r="A233" t="s">
        <v>59</v>
      </c>
      <c r="AR233"/>
    </row>
    <row r="234" spans="1:44">
      <c r="A234" s="21" t="str">
        <f>HYPERLINK("#Contents!A1","Contents")</f>
        <v>Contents</v>
      </c>
      <c r="AR234"/>
    </row>
    <row r="235" spans="1:44">
      <c r="A235" s="22" t="s">
        <v>115</v>
      </c>
      <c r="AR235" s="29" t="str">
        <f>LEFT(A235, FIND(" ", A235) - 2)</f>
        <v>V4B.2</v>
      </c>
    </row>
    <row r="236" spans="1:44">
      <c r="A236" t="s">
        <v>84</v>
      </c>
      <c r="AR236"/>
    </row>
    <row r="237" spans="1:44" ht="16.5" thickBot="1">
      <c r="A237" t="s">
        <v>59</v>
      </c>
      <c r="AR237"/>
    </row>
    <row r="238" spans="1:44" s="2" customFormat="1" ht="36" customHeight="1">
      <c r="A238" s="2" t="s">
        <v>59</v>
      </c>
      <c r="B238" s="59" t="s">
        <v>8</v>
      </c>
      <c r="C238" s="56" t="s">
        <v>1</v>
      </c>
      <c r="D238" s="58"/>
      <c r="E238" s="61" t="s">
        <v>2</v>
      </c>
      <c r="F238" s="57"/>
      <c r="G238" s="57"/>
      <c r="H238" s="57"/>
      <c r="I238" s="57"/>
      <c r="J238" s="62"/>
      <c r="K238" s="56" t="s">
        <v>71</v>
      </c>
      <c r="L238" s="57"/>
      <c r="M238" s="57"/>
      <c r="N238" s="57"/>
      <c r="O238" s="57"/>
      <c r="P238" s="57"/>
      <c r="Q238" s="57"/>
      <c r="R238" s="58"/>
      <c r="S238" s="61" t="s">
        <v>3</v>
      </c>
      <c r="T238" s="57"/>
      <c r="U238" s="57"/>
      <c r="V238" s="57"/>
      <c r="W238" s="62"/>
      <c r="X238" s="56" t="s">
        <v>4</v>
      </c>
      <c r="Y238" s="58"/>
      <c r="Z238" s="61" t="s">
        <v>75</v>
      </c>
      <c r="AA238" s="62"/>
      <c r="AB238" s="56" t="s">
        <v>5</v>
      </c>
      <c r="AC238" s="57"/>
      <c r="AD238" s="57"/>
      <c r="AE238" s="57"/>
      <c r="AF238" s="58"/>
      <c r="AG238" s="61" t="s">
        <v>6</v>
      </c>
      <c r="AH238" s="57"/>
      <c r="AI238" s="62"/>
      <c r="AJ238" s="56" t="s">
        <v>7</v>
      </c>
      <c r="AK238" s="57"/>
      <c r="AL238" s="57"/>
      <c r="AM238" s="58"/>
      <c r="AN238" s="3"/>
    </row>
    <row r="239" spans="1:44" s="2" customFormat="1" ht="47.1" customHeight="1" thickBot="1">
      <c r="A239" s="2" t="s">
        <v>59</v>
      </c>
      <c r="B239" s="60"/>
      <c r="C239" s="4" t="s">
        <v>9</v>
      </c>
      <c r="D239" s="5" t="s">
        <v>10</v>
      </c>
      <c r="E239" s="6" t="s">
        <v>11</v>
      </c>
      <c r="F239" s="7" t="s">
        <v>12</v>
      </c>
      <c r="G239" s="7" t="s">
        <v>13</v>
      </c>
      <c r="H239" s="7" t="s">
        <v>14</v>
      </c>
      <c r="I239" s="7" t="s">
        <v>15</v>
      </c>
      <c r="J239" s="8" t="s">
        <v>16</v>
      </c>
      <c r="K239" s="4" t="s">
        <v>17</v>
      </c>
      <c r="L239" s="7" t="s">
        <v>18</v>
      </c>
      <c r="M239" s="7" t="s">
        <v>19</v>
      </c>
      <c r="N239" s="7" t="s">
        <v>20</v>
      </c>
      <c r="O239" s="7" t="s">
        <v>21</v>
      </c>
      <c r="P239" s="7" t="s">
        <v>22</v>
      </c>
      <c r="Q239" s="7" t="s">
        <v>23</v>
      </c>
      <c r="R239" s="5" t="s">
        <v>24</v>
      </c>
      <c r="S239" s="6" t="s">
        <v>25</v>
      </c>
      <c r="T239" s="7" t="s">
        <v>26</v>
      </c>
      <c r="U239" s="7" t="s">
        <v>27</v>
      </c>
      <c r="V239" s="7" t="s">
        <v>28</v>
      </c>
      <c r="W239" s="8" t="s">
        <v>29</v>
      </c>
      <c r="X239" s="4" t="s">
        <v>30</v>
      </c>
      <c r="Y239" s="5" t="s">
        <v>31</v>
      </c>
      <c r="Z239" s="6" t="s">
        <v>32</v>
      </c>
      <c r="AA239" s="8" t="s">
        <v>33</v>
      </c>
      <c r="AB239" s="4" t="s">
        <v>28</v>
      </c>
      <c r="AC239" s="7" t="s">
        <v>25</v>
      </c>
      <c r="AD239" s="7" t="s">
        <v>26</v>
      </c>
      <c r="AE239" s="7" t="s">
        <v>27</v>
      </c>
      <c r="AF239" s="5" t="s">
        <v>29</v>
      </c>
      <c r="AG239" s="6" t="s">
        <v>72</v>
      </c>
      <c r="AH239" s="7" t="s">
        <v>73</v>
      </c>
      <c r="AI239" s="8" t="s">
        <v>74</v>
      </c>
      <c r="AJ239" s="4" t="s">
        <v>34</v>
      </c>
      <c r="AK239" s="7" t="s">
        <v>35</v>
      </c>
      <c r="AL239" s="7" t="s">
        <v>36</v>
      </c>
      <c r="AM239" s="5" t="s">
        <v>37</v>
      </c>
      <c r="AN239" s="9"/>
    </row>
    <row r="240" spans="1:44">
      <c r="A240" t="s">
        <v>38</v>
      </c>
      <c r="B240" s="10">
        <v>959</v>
      </c>
      <c r="C240" s="1">
        <v>515</v>
      </c>
      <c r="D240" s="1">
        <v>444</v>
      </c>
      <c r="E240" s="1">
        <v>114</v>
      </c>
      <c r="F240" s="1">
        <v>161</v>
      </c>
      <c r="G240" s="1">
        <v>139</v>
      </c>
      <c r="H240" s="1">
        <v>171</v>
      </c>
      <c r="I240" s="1">
        <v>159</v>
      </c>
      <c r="J240" s="1">
        <v>215</v>
      </c>
      <c r="K240" s="1">
        <v>63</v>
      </c>
      <c r="L240" s="1">
        <v>116</v>
      </c>
      <c r="M240" s="1">
        <v>162</v>
      </c>
      <c r="N240" s="1">
        <v>143</v>
      </c>
      <c r="O240" s="1">
        <v>87</v>
      </c>
      <c r="P240" s="1">
        <v>138</v>
      </c>
      <c r="Q240" s="1">
        <v>133</v>
      </c>
      <c r="R240" s="1">
        <v>117</v>
      </c>
      <c r="S240" s="1">
        <v>175</v>
      </c>
      <c r="T240" s="1">
        <v>150</v>
      </c>
      <c r="U240" s="1">
        <v>42</v>
      </c>
      <c r="V240" s="1">
        <v>357</v>
      </c>
      <c r="W240" s="1">
        <v>28</v>
      </c>
      <c r="X240" s="1">
        <v>362</v>
      </c>
      <c r="Y240" s="1">
        <v>336</v>
      </c>
      <c r="Z240" s="1">
        <v>240</v>
      </c>
      <c r="AA240" s="1">
        <v>462</v>
      </c>
      <c r="AB240" s="1">
        <v>354</v>
      </c>
      <c r="AC240" s="1">
        <v>159</v>
      </c>
      <c r="AD240" s="1">
        <v>139</v>
      </c>
      <c r="AE240" s="1">
        <v>47</v>
      </c>
      <c r="AF240" s="1">
        <v>8</v>
      </c>
      <c r="AG240" s="1">
        <v>288</v>
      </c>
      <c r="AH240" s="1">
        <v>364</v>
      </c>
      <c r="AI240" s="1">
        <v>307</v>
      </c>
      <c r="AJ240" s="1">
        <v>171</v>
      </c>
      <c r="AK240" s="1">
        <v>297</v>
      </c>
      <c r="AL240" s="1">
        <v>119</v>
      </c>
      <c r="AM240" s="11">
        <v>372</v>
      </c>
      <c r="AR240"/>
    </row>
    <row r="241" spans="1:39" customFormat="1">
      <c r="A241" t="s">
        <v>39</v>
      </c>
      <c r="B241" s="10">
        <v>959</v>
      </c>
      <c r="C241" s="1">
        <v>474</v>
      </c>
      <c r="D241" s="1">
        <v>485</v>
      </c>
      <c r="E241" s="1">
        <v>97</v>
      </c>
      <c r="F241" s="1">
        <v>137</v>
      </c>
      <c r="G241" s="1">
        <v>142</v>
      </c>
      <c r="H241" s="1">
        <v>174</v>
      </c>
      <c r="I241" s="1">
        <v>159</v>
      </c>
      <c r="J241" s="1">
        <v>250</v>
      </c>
      <c r="K241" s="1">
        <v>71</v>
      </c>
      <c r="L241" s="1">
        <v>127</v>
      </c>
      <c r="M241" s="1">
        <v>132</v>
      </c>
      <c r="N241" s="1">
        <v>155</v>
      </c>
      <c r="O241" s="1">
        <v>94</v>
      </c>
      <c r="P241" s="1">
        <v>94</v>
      </c>
      <c r="Q241" s="1">
        <v>141</v>
      </c>
      <c r="R241" s="1">
        <v>145</v>
      </c>
      <c r="S241" s="1">
        <v>202</v>
      </c>
      <c r="T241" s="1">
        <v>148</v>
      </c>
      <c r="U241" s="1">
        <v>74</v>
      </c>
      <c r="V241" s="1">
        <v>369</v>
      </c>
      <c r="W241" s="1">
        <v>12</v>
      </c>
      <c r="X241" s="1">
        <v>328</v>
      </c>
      <c r="Y241" s="1">
        <v>414</v>
      </c>
      <c r="Z241" s="1">
        <v>280</v>
      </c>
      <c r="AA241" s="1">
        <v>470</v>
      </c>
      <c r="AB241" s="1">
        <v>373</v>
      </c>
      <c r="AC241" s="1">
        <v>168</v>
      </c>
      <c r="AD241" s="1">
        <v>163</v>
      </c>
      <c r="AE241" s="1">
        <v>53</v>
      </c>
      <c r="AF241" s="1">
        <v>15</v>
      </c>
      <c r="AG241" s="1">
        <v>255</v>
      </c>
      <c r="AH241" s="1">
        <v>378</v>
      </c>
      <c r="AI241" s="1">
        <v>326</v>
      </c>
      <c r="AJ241" s="1">
        <v>164</v>
      </c>
      <c r="AK241" s="1">
        <v>295</v>
      </c>
      <c r="AL241" s="1">
        <v>117</v>
      </c>
      <c r="AM241" s="11">
        <v>383</v>
      </c>
    </row>
    <row r="242" spans="1:39" customFormat="1">
      <c r="A242" t="s">
        <v>44</v>
      </c>
      <c r="B242" s="10">
        <v>308</v>
      </c>
      <c r="C242" s="1">
        <v>172</v>
      </c>
      <c r="D242" s="1">
        <v>136</v>
      </c>
      <c r="E242" s="1">
        <v>30</v>
      </c>
      <c r="F242" s="1">
        <v>59</v>
      </c>
      <c r="G242" s="1">
        <v>68</v>
      </c>
      <c r="H242" s="1">
        <v>60</v>
      </c>
      <c r="I242" s="1">
        <v>30</v>
      </c>
      <c r="J242" s="1">
        <v>62</v>
      </c>
      <c r="K242" s="1">
        <v>22</v>
      </c>
      <c r="L242" s="1">
        <v>52</v>
      </c>
      <c r="M242" s="1">
        <v>42</v>
      </c>
      <c r="N242" s="1">
        <v>57</v>
      </c>
      <c r="O242" s="1">
        <v>19</v>
      </c>
      <c r="P242" s="1">
        <v>26</v>
      </c>
      <c r="Q242" s="1">
        <v>44</v>
      </c>
      <c r="R242" s="1">
        <v>46</v>
      </c>
      <c r="S242" s="1">
        <v>8</v>
      </c>
      <c r="T242" s="1">
        <v>12</v>
      </c>
      <c r="U242" s="1">
        <v>4</v>
      </c>
      <c r="V242" s="1">
        <v>241</v>
      </c>
      <c r="W242" s="1">
        <v>1</v>
      </c>
      <c r="X242" s="1">
        <v>183</v>
      </c>
      <c r="Y242" s="1">
        <v>49</v>
      </c>
      <c r="Z242" s="1">
        <v>62</v>
      </c>
      <c r="AA242" s="1">
        <v>168</v>
      </c>
      <c r="AB242" s="1">
        <v>249</v>
      </c>
      <c r="AC242" s="1">
        <v>0</v>
      </c>
      <c r="AD242" s="1">
        <v>7</v>
      </c>
      <c r="AE242" s="1">
        <v>2</v>
      </c>
      <c r="AF242" s="1">
        <v>0</v>
      </c>
      <c r="AG242" s="1">
        <v>90</v>
      </c>
      <c r="AH242" s="1">
        <v>133</v>
      </c>
      <c r="AI242" s="1">
        <v>85</v>
      </c>
      <c r="AJ242" s="1">
        <v>44</v>
      </c>
      <c r="AK242" s="1">
        <v>106</v>
      </c>
      <c r="AL242" s="1">
        <v>40</v>
      </c>
      <c r="AM242" s="11">
        <v>117</v>
      </c>
    </row>
    <row r="243" spans="1:39" customFormat="1">
      <c r="A243" t="s">
        <v>59</v>
      </c>
      <c r="B243" s="12">
        <v>0.32090000000000002</v>
      </c>
      <c r="C243" s="13">
        <v>0.3629</v>
      </c>
      <c r="D243" s="13">
        <v>0.27979999999999999</v>
      </c>
      <c r="E243" s="13">
        <v>0.30420000000000003</v>
      </c>
      <c r="F243" s="13">
        <v>0.43009999999999998</v>
      </c>
      <c r="G243" s="13">
        <v>0.4793</v>
      </c>
      <c r="H243" s="13">
        <v>0.34320000000000001</v>
      </c>
      <c r="I243" s="13">
        <v>0.1875</v>
      </c>
      <c r="J243" s="13">
        <v>0.2467</v>
      </c>
      <c r="K243" s="13">
        <v>0.30680000000000002</v>
      </c>
      <c r="L243" s="13">
        <v>0.40799999999999997</v>
      </c>
      <c r="M243" s="13">
        <v>0.32050000000000001</v>
      </c>
      <c r="N243" s="13">
        <v>0.3674</v>
      </c>
      <c r="O243" s="13">
        <v>0.20050000000000001</v>
      </c>
      <c r="P243" s="13">
        <v>0.28220000000000001</v>
      </c>
      <c r="Q243" s="13">
        <v>0.309</v>
      </c>
      <c r="R243" s="13">
        <v>0.31719999999999998</v>
      </c>
      <c r="S243" s="13">
        <v>3.7100000000000001E-2</v>
      </c>
      <c r="T243" s="13">
        <v>8.2400000000000001E-2</v>
      </c>
      <c r="U243" s="13">
        <v>5.9200000000000003E-2</v>
      </c>
      <c r="V243" s="13">
        <v>0.6522</v>
      </c>
      <c r="W243" s="13">
        <v>9.1999999999999998E-2</v>
      </c>
      <c r="X243" s="13">
        <v>0.55679999999999996</v>
      </c>
      <c r="Y243" s="13">
        <v>0.1181</v>
      </c>
      <c r="Z243" s="13">
        <v>0.22140000000000001</v>
      </c>
      <c r="AA243" s="13">
        <v>0.35759999999999997</v>
      </c>
      <c r="AB243" s="13">
        <v>0.66830000000000001</v>
      </c>
      <c r="AC243" s="13">
        <v>1.8E-3</v>
      </c>
      <c r="AD243" s="15">
        <v>0.04</v>
      </c>
      <c r="AE243" s="13">
        <v>4.3299999999999998E-2</v>
      </c>
      <c r="AF243" s="1" t="s">
        <v>41</v>
      </c>
      <c r="AG243" s="13">
        <v>0.3523</v>
      </c>
      <c r="AH243" s="13">
        <v>0.35199999999999998</v>
      </c>
      <c r="AI243" s="13">
        <v>0.2601</v>
      </c>
      <c r="AJ243" s="13">
        <v>0.2671</v>
      </c>
      <c r="AK243" s="13">
        <v>0.36130000000000001</v>
      </c>
      <c r="AL243" s="13">
        <v>0.34329999999999999</v>
      </c>
      <c r="AM243" s="14">
        <v>0.30590000000000001</v>
      </c>
    </row>
    <row r="244" spans="1:39" customFormat="1">
      <c r="A244" t="s">
        <v>45</v>
      </c>
      <c r="B244" s="10">
        <v>160</v>
      </c>
      <c r="C244" s="1">
        <v>59</v>
      </c>
      <c r="D244" s="1">
        <v>101</v>
      </c>
      <c r="E244" s="1">
        <v>7</v>
      </c>
      <c r="F244" s="1">
        <v>9</v>
      </c>
      <c r="G244" s="1">
        <v>10</v>
      </c>
      <c r="H244" s="1">
        <v>30</v>
      </c>
      <c r="I244" s="1">
        <v>41</v>
      </c>
      <c r="J244" s="1">
        <v>63</v>
      </c>
      <c r="K244" s="1">
        <v>11</v>
      </c>
      <c r="L244" s="1">
        <v>16</v>
      </c>
      <c r="M244" s="1">
        <v>21</v>
      </c>
      <c r="N244" s="1">
        <v>26</v>
      </c>
      <c r="O244" s="1">
        <v>28</v>
      </c>
      <c r="P244" s="1">
        <v>13</v>
      </c>
      <c r="Q244" s="1">
        <v>26</v>
      </c>
      <c r="R244" s="1">
        <v>20</v>
      </c>
      <c r="S244" s="1">
        <v>123</v>
      </c>
      <c r="T244" s="1">
        <v>4</v>
      </c>
      <c r="U244" s="1">
        <v>14</v>
      </c>
      <c r="V244" s="1">
        <v>8</v>
      </c>
      <c r="W244" s="1">
        <v>0</v>
      </c>
      <c r="X244" s="1">
        <v>12</v>
      </c>
      <c r="Y244" s="1">
        <v>129</v>
      </c>
      <c r="Z244" s="1">
        <v>81</v>
      </c>
      <c r="AA244" s="1">
        <v>66</v>
      </c>
      <c r="AB244" s="1">
        <v>5</v>
      </c>
      <c r="AC244" s="1">
        <v>118</v>
      </c>
      <c r="AD244" s="1">
        <v>20</v>
      </c>
      <c r="AE244" s="1">
        <v>4</v>
      </c>
      <c r="AF244" s="1">
        <v>0</v>
      </c>
      <c r="AG244" s="1">
        <v>34</v>
      </c>
      <c r="AH244" s="1">
        <v>57</v>
      </c>
      <c r="AI244" s="1">
        <v>68</v>
      </c>
      <c r="AJ244" s="1">
        <v>24</v>
      </c>
      <c r="AK244" s="1">
        <v>43</v>
      </c>
      <c r="AL244" s="1">
        <v>17</v>
      </c>
      <c r="AM244" s="11">
        <v>76</v>
      </c>
    </row>
    <row r="245" spans="1:39" customFormat="1">
      <c r="A245" t="s">
        <v>59</v>
      </c>
      <c r="B245" s="12">
        <v>0.16719999999999999</v>
      </c>
      <c r="C245" s="13">
        <v>0.12470000000000001</v>
      </c>
      <c r="D245" s="13">
        <v>0.20880000000000001</v>
      </c>
      <c r="E245" s="13">
        <v>7.5200000000000003E-2</v>
      </c>
      <c r="F245" s="13">
        <v>6.6000000000000003E-2</v>
      </c>
      <c r="G245" s="13">
        <v>7.2099999999999997E-2</v>
      </c>
      <c r="H245" s="13">
        <v>0.1724</v>
      </c>
      <c r="I245" s="13">
        <v>0.25700000000000001</v>
      </c>
      <c r="J245" s="13">
        <v>0.25209999999999999</v>
      </c>
      <c r="K245" s="13">
        <v>0.1588</v>
      </c>
      <c r="L245" s="13">
        <v>0.1258</v>
      </c>
      <c r="M245" s="13">
        <v>0.15709999999999999</v>
      </c>
      <c r="N245" s="13">
        <v>0.16700000000000001</v>
      </c>
      <c r="O245" s="13">
        <v>0.2994</v>
      </c>
      <c r="P245" s="13">
        <v>0.1368</v>
      </c>
      <c r="Q245" s="13">
        <v>0.1822</v>
      </c>
      <c r="R245" s="13">
        <v>0.1363</v>
      </c>
      <c r="S245" s="13">
        <v>0.61119999999999997</v>
      </c>
      <c r="T245" s="13">
        <v>2.9700000000000001E-2</v>
      </c>
      <c r="U245" s="13">
        <v>0.19320000000000001</v>
      </c>
      <c r="V245" s="13">
        <v>2.1999999999999999E-2</v>
      </c>
      <c r="W245" s="1" t="s">
        <v>41</v>
      </c>
      <c r="X245" s="13">
        <v>3.6499999999999998E-2</v>
      </c>
      <c r="Y245" s="13">
        <v>0.31130000000000002</v>
      </c>
      <c r="Z245" s="13">
        <v>0.28839999999999999</v>
      </c>
      <c r="AA245" s="13">
        <v>0.13950000000000001</v>
      </c>
      <c r="AB245" s="13">
        <v>1.43E-2</v>
      </c>
      <c r="AC245" s="13">
        <v>0.69979999999999998</v>
      </c>
      <c r="AD245" s="13">
        <v>0.12239999999999999</v>
      </c>
      <c r="AE245" s="13">
        <v>7.1199999999999999E-2</v>
      </c>
      <c r="AF245" s="1" t="s">
        <v>41</v>
      </c>
      <c r="AG245" s="13">
        <v>0.1348</v>
      </c>
      <c r="AH245" s="13">
        <v>0.15210000000000001</v>
      </c>
      <c r="AI245" s="13">
        <v>0.21029999999999999</v>
      </c>
      <c r="AJ245" s="13">
        <v>0.1477</v>
      </c>
      <c r="AK245" s="13">
        <v>0.14480000000000001</v>
      </c>
      <c r="AL245" s="13">
        <v>0.1469</v>
      </c>
      <c r="AM245" s="14">
        <v>0.1991</v>
      </c>
    </row>
    <row r="246" spans="1:39" customFormat="1">
      <c r="A246" t="s">
        <v>46</v>
      </c>
      <c r="B246" s="10">
        <v>221</v>
      </c>
      <c r="C246" s="1">
        <v>115</v>
      </c>
      <c r="D246" s="1">
        <v>105</v>
      </c>
      <c r="E246" s="1">
        <v>22</v>
      </c>
      <c r="F246" s="1">
        <v>33</v>
      </c>
      <c r="G246" s="1">
        <v>35</v>
      </c>
      <c r="H246" s="1">
        <v>39</v>
      </c>
      <c r="I246" s="1">
        <v>42</v>
      </c>
      <c r="J246" s="1">
        <v>50</v>
      </c>
      <c r="K246" s="1">
        <v>10</v>
      </c>
      <c r="L246" s="1">
        <v>23</v>
      </c>
      <c r="M246" s="1">
        <v>28</v>
      </c>
      <c r="N246" s="1">
        <v>30</v>
      </c>
      <c r="O246" s="1">
        <v>20</v>
      </c>
      <c r="P246" s="1">
        <v>26</v>
      </c>
      <c r="Q246" s="1">
        <v>35</v>
      </c>
      <c r="R246" s="1">
        <v>49</v>
      </c>
      <c r="S246" s="1">
        <v>20</v>
      </c>
      <c r="T246" s="1">
        <v>113</v>
      </c>
      <c r="U246" s="1">
        <v>17</v>
      </c>
      <c r="V246" s="1">
        <v>35</v>
      </c>
      <c r="W246" s="1">
        <v>4</v>
      </c>
      <c r="X246" s="1">
        <v>45</v>
      </c>
      <c r="Y246" s="1">
        <v>128</v>
      </c>
      <c r="Z246" s="1">
        <v>70</v>
      </c>
      <c r="AA246" s="1">
        <v>107</v>
      </c>
      <c r="AB246" s="1">
        <v>31</v>
      </c>
      <c r="AC246" s="1">
        <v>14</v>
      </c>
      <c r="AD246" s="1">
        <v>122</v>
      </c>
      <c r="AE246" s="1">
        <v>11</v>
      </c>
      <c r="AF246" s="1">
        <v>0</v>
      </c>
      <c r="AG246" s="1">
        <v>53</v>
      </c>
      <c r="AH246" s="1">
        <v>91</v>
      </c>
      <c r="AI246" s="1">
        <v>76</v>
      </c>
      <c r="AJ246" s="1">
        <v>50</v>
      </c>
      <c r="AK246" s="1">
        <v>65</v>
      </c>
      <c r="AL246" s="1">
        <v>27</v>
      </c>
      <c r="AM246" s="11">
        <v>79</v>
      </c>
    </row>
    <row r="247" spans="1:39" customFormat="1">
      <c r="A247" t="s">
        <v>59</v>
      </c>
      <c r="B247" s="12">
        <v>0.23019999999999999</v>
      </c>
      <c r="C247" s="13">
        <v>0.24349999999999999</v>
      </c>
      <c r="D247" s="13">
        <v>0.21709999999999999</v>
      </c>
      <c r="E247" s="13">
        <v>0.2278</v>
      </c>
      <c r="F247" s="13">
        <v>0.23749999999999999</v>
      </c>
      <c r="G247" s="13">
        <v>0.24940000000000001</v>
      </c>
      <c r="H247" s="13">
        <v>0.222</v>
      </c>
      <c r="I247" s="13">
        <v>0.2666</v>
      </c>
      <c r="J247" s="13">
        <v>0.1988</v>
      </c>
      <c r="K247" s="13">
        <v>0.13350000000000001</v>
      </c>
      <c r="L247" s="13">
        <v>0.17949999999999999</v>
      </c>
      <c r="M247" s="13">
        <v>0.2089</v>
      </c>
      <c r="N247" s="13">
        <v>0.19500000000000001</v>
      </c>
      <c r="O247" s="13">
        <v>0.21579999999999999</v>
      </c>
      <c r="P247" s="13">
        <v>0.28189999999999998</v>
      </c>
      <c r="Q247" s="13">
        <v>0.24829999999999999</v>
      </c>
      <c r="R247" s="13">
        <v>0.33760000000000001</v>
      </c>
      <c r="S247" s="13">
        <v>0.10059999999999999</v>
      </c>
      <c r="T247" s="13">
        <v>0.76549999999999996</v>
      </c>
      <c r="U247" s="13">
        <v>0.22789999999999999</v>
      </c>
      <c r="V247" s="13">
        <v>9.5299999999999996E-2</v>
      </c>
      <c r="W247" s="13">
        <v>0.30590000000000001</v>
      </c>
      <c r="X247" s="13">
        <v>0.1363</v>
      </c>
      <c r="Y247" s="13">
        <v>0.30909999999999999</v>
      </c>
      <c r="Z247" s="13">
        <v>0.25059999999999999</v>
      </c>
      <c r="AA247" s="13">
        <v>0.2278</v>
      </c>
      <c r="AB247" s="13">
        <v>8.3799999999999999E-2</v>
      </c>
      <c r="AC247" s="13">
        <v>8.1199999999999994E-2</v>
      </c>
      <c r="AD247" s="13">
        <v>0.74619999999999997</v>
      </c>
      <c r="AE247" s="13">
        <v>0.2014</v>
      </c>
      <c r="AF247" s="1" t="s">
        <v>41</v>
      </c>
      <c r="AG247" s="13">
        <v>0.20930000000000001</v>
      </c>
      <c r="AH247" s="13">
        <v>0.2409</v>
      </c>
      <c r="AI247" s="13">
        <v>0.2341</v>
      </c>
      <c r="AJ247" s="13">
        <v>0.30409999999999998</v>
      </c>
      <c r="AK247" s="13">
        <v>0.22009999999999999</v>
      </c>
      <c r="AL247" s="15">
        <v>0.23</v>
      </c>
      <c r="AM247" s="14">
        <v>0.2064</v>
      </c>
    </row>
    <row r="248" spans="1:39" customFormat="1">
      <c r="A248" t="s">
        <v>47</v>
      </c>
      <c r="B248" s="10">
        <v>64</v>
      </c>
      <c r="C248" s="1">
        <v>29</v>
      </c>
      <c r="D248" s="1">
        <v>35</v>
      </c>
      <c r="E248" s="1">
        <v>5</v>
      </c>
      <c r="F248" s="1">
        <v>7</v>
      </c>
      <c r="G248" s="1">
        <v>5</v>
      </c>
      <c r="H248" s="1">
        <v>10</v>
      </c>
      <c r="I248" s="1">
        <v>8</v>
      </c>
      <c r="J248" s="1">
        <v>29</v>
      </c>
      <c r="K248" s="1">
        <v>4</v>
      </c>
      <c r="L248" s="1">
        <v>6</v>
      </c>
      <c r="M248" s="1">
        <v>9</v>
      </c>
      <c r="N248" s="1">
        <v>13</v>
      </c>
      <c r="O248" s="1">
        <v>12</v>
      </c>
      <c r="P248" s="1">
        <v>8</v>
      </c>
      <c r="Q248" s="1">
        <v>7</v>
      </c>
      <c r="R248" s="1">
        <v>5</v>
      </c>
      <c r="S248" s="1">
        <v>12</v>
      </c>
      <c r="T248" s="1">
        <v>8</v>
      </c>
      <c r="U248" s="1">
        <v>24</v>
      </c>
      <c r="V248" s="1">
        <v>8</v>
      </c>
      <c r="W248" s="1">
        <v>0</v>
      </c>
      <c r="X248" s="1">
        <v>10</v>
      </c>
      <c r="Y248" s="1">
        <v>41</v>
      </c>
      <c r="Z248" s="1">
        <v>12</v>
      </c>
      <c r="AA248" s="1">
        <v>42</v>
      </c>
      <c r="AB248" s="1">
        <v>6</v>
      </c>
      <c r="AC248" s="1">
        <v>10</v>
      </c>
      <c r="AD248" s="1">
        <v>7</v>
      </c>
      <c r="AE248" s="1">
        <v>28</v>
      </c>
      <c r="AF248" s="1">
        <v>0</v>
      </c>
      <c r="AG248" s="1">
        <v>12</v>
      </c>
      <c r="AH248" s="1">
        <v>28</v>
      </c>
      <c r="AI248" s="1">
        <v>24</v>
      </c>
      <c r="AJ248" s="1">
        <v>13</v>
      </c>
      <c r="AK248" s="1">
        <v>19</v>
      </c>
      <c r="AL248" s="1">
        <v>6</v>
      </c>
      <c r="AM248" s="11">
        <v>26</v>
      </c>
    </row>
    <row r="249" spans="1:39" customFormat="1">
      <c r="A249" t="s">
        <v>59</v>
      </c>
      <c r="B249" s="12">
        <v>6.6500000000000004E-2</v>
      </c>
      <c r="C249" s="13">
        <v>6.0499999999999998E-2</v>
      </c>
      <c r="D249" s="13">
        <v>7.2300000000000003E-2</v>
      </c>
      <c r="E249" s="13">
        <v>5.3600000000000002E-2</v>
      </c>
      <c r="F249" s="13">
        <v>5.2699999999999997E-2</v>
      </c>
      <c r="G249" s="13">
        <v>3.3500000000000002E-2</v>
      </c>
      <c r="H249" s="13">
        <v>5.62E-2</v>
      </c>
      <c r="I249" s="13">
        <v>4.82E-2</v>
      </c>
      <c r="J249" s="13">
        <v>0.11650000000000001</v>
      </c>
      <c r="K249" s="13">
        <v>5.3400000000000003E-2</v>
      </c>
      <c r="L249" s="13">
        <v>4.9799999999999997E-2</v>
      </c>
      <c r="M249" s="13">
        <v>6.8699999999999997E-2</v>
      </c>
      <c r="N249" s="13">
        <v>8.4900000000000003E-2</v>
      </c>
      <c r="O249" s="13">
        <v>0.1235</v>
      </c>
      <c r="P249" s="13">
        <v>8.14E-2</v>
      </c>
      <c r="Q249" s="13">
        <v>5.11E-2</v>
      </c>
      <c r="R249" s="13">
        <v>3.3700000000000001E-2</v>
      </c>
      <c r="S249" s="13">
        <v>5.8200000000000002E-2</v>
      </c>
      <c r="T249" s="13">
        <v>5.3100000000000001E-2</v>
      </c>
      <c r="U249" s="13">
        <v>0.32550000000000001</v>
      </c>
      <c r="V249" s="13">
        <v>2.2700000000000001E-2</v>
      </c>
      <c r="W249" s="13">
        <v>2.0199999999999999E-2</v>
      </c>
      <c r="X249" s="13">
        <v>3.1699999999999999E-2</v>
      </c>
      <c r="Y249" s="13">
        <v>9.8699999999999996E-2</v>
      </c>
      <c r="Z249" s="13">
        <v>4.1799999999999997E-2</v>
      </c>
      <c r="AA249" s="13">
        <v>8.9200000000000002E-2</v>
      </c>
      <c r="AB249" s="13">
        <v>1.7000000000000001E-2</v>
      </c>
      <c r="AC249" s="13">
        <v>6.0999999999999999E-2</v>
      </c>
      <c r="AD249" s="13">
        <v>4.3499999999999997E-2</v>
      </c>
      <c r="AE249" s="13">
        <v>0.53149999999999997</v>
      </c>
      <c r="AF249" s="1" t="s">
        <v>41</v>
      </c>
      <c r="AG249" s="13">
        <v>4.6199999999999998E-2</v>
      </c>
      <c r="AH249" s="13">
        <v>7.4399999999999994E-2</v>
      </c>
      <c r="AI249" s="13">
        <v>7.3200000000000001E-2</v>
      </c>
      <c r="AJ249" s="13">
        <v>7.9299999999999995E-2</v>
      </c>
      <c r="AK249" s="13">
        <v>6.4299999999999996E-2</v>
      </c>
      <c r="AL249" s="13">
        <v>4.8899999999999999E-2</v>
      </c>
      <c r="AM249" s="14">
        <v>6.8000000000000005E-2</v>
      </c>
    </row>
    <row r="250" spans="1:39" customFormat="1">
      <c r="A250" t="s">
        <v>48</v>
      </c>
      <c r="B250" s="10">
        <v>77</v>
      </c>
      <c r="C250" s="1">
        <v>31</v>
      </c>
      <c r="D250" s="1">
        <v>46</v>
      </c>
      <c r="E250" s="1">
        <v>18</v>
      </c>
      <c r="F250" s="1">
        <v>9</v>
      </c>
      <c r="G250" s="1">
        <v>5</v>
      </c>
      <c r="H250" s="1">
        <v>19</v>
      </c>
      <c r="I250" s="1">
        <v>13</v>
      </c>
      <c r="J250" s="1">
        <v>13</v>
      </c>
      <c r="K250" s="1">
        <v>5</v>
      </c>
      <c r="L250" s="1">
        <v>11</v>
      </c>
      <c r="M250" s="1">
        <v>7</v>
      </c>
      <c r="N250" s="1">
        <v>10</v>
      </c>
      <c r="O250" s="1">
        <v>10</v>
      </c>
      <c r="P250" s="1">
        <v>7</v>
      </c>
      <c r="Q250" s="1">
        <v>16</v>
      </c>
      <c r="R250" s="1">
        <v>11</v>
      </c>
      <c r="S250" s="1">
        <v>3</v>
      </c>
      <c r="T250" s="1">
        <v>5</v>
      </c>
      <c r="U250" s="1">
        <v>3</v>
      </c>
      <c r="V250" s="1">
        <v>44</v>
      </c>
      <c r="W250" s="1">
        <v>3</v>
      </c>
      <c r="X250" s="1">
        <v>38</v>
      </c>
      <c r="Y250" s="1">
        <v>13</v>
      </c>
      <c r="Z250" s="1">
        <v>6</v>
      </c>
      <c r="AA250" s="1">
        <v>46</v>
      </c>
      <c r="AB250" s="1">
        <v>49</v>
      </c>
      <c r="AC250" s="1">
        <v>1</v>
      </c>
      <c r="AD250" s="1">
        <v>5</v>
      </c>
      <c r="AE250" s="1">
        <v>2</v>
      </c>
      <c r="AF250" s="1">
        <v>8</v>
      </c>
      <c r="AG250" s="1">
        <v>18</v>
      </c>
      <c r="AH250" s="1">
        <v>24</v>
      </c>
      <c r="AI250" s="1">
        <v>34</v>
      </c>
      <c r="AJ250" s="1">
        <v>8</v>
      </c>
      <c r="AK250" s="1">
        <v>23</v>
      </c>
      <c r="AL250" s="1">
        <v>9</v>
      </c>
      <c r="AM250" s="11">
        <v>37</v>
      </c>
    </row>
    <row r="251" spans="1:39" customFormat="1">
      <c r="A251" t="s">
        <v>59</v>
      </c>
      <c r="B251" s="12">
        <v>7.9899999999999999E-2</v>
      </c>
      <c r="C251" s="13">
        <v>6.5000000000000002E-2</v>
      </c>
      <c r="D251" s="13">
        <v>9.4500000000000001E-2</v>
      </c>
      <c r="E251" s="13">
        <v>0.18729999999999999</v>
      </c>
      <c r="F251" s="13">
        <v>6.7799999999999999E-2</v>
      </c>
      <c r="G251" s="13">
        <v>3.5000000000000003E-2</v>
      </c>
      <c r="H251" s="13">
        <v>0.1081</v>
      </c>
      <c r="I251" s="13">
        <v>8.0100000000000005E-2</v>
      </c>
      <c r="J251" s="13">
        <v>5.0299999999999997E-2</v>
      </c>
      <c r="K251" s="13">
        <v>6.4600000000000005E-2</v>
      </c>
      <c r="L251" s="13">
        <v>8.8599999999999998E-2</v>
      </c>
      <c r="M251" s="13">
        <v>5.4699999999999999E-2</v>
      </c>
      <c r="N251" s="13">
        <v>6.2199999999999998E-2</v>
      </c>
      <c r="O251" s="13">
        <v>0.10290000000000001</v>
      </c>
      <c r="P251" s="13">
        <v>7.0300000000000001E-2</v>
      </c>
      <c r="Q251" s="13">
        <v>0.1144</v>
      </c>
      <c r="R251" s="13">
        <v>7.9500000000000001E-2</v>
      </c>
      <c r="S251" s="13">
        <v>1.6799999999999999E-2</v>
      </c>
      <c r="T251" s="13">
        <v>3.5700000000000003E-2</v>
      </c>
      <c r="U251" s="13">
        <v>4.7100000000000003E-2</v>
      </c>
      <c r="V251" s="15">
        <v>0.12</v>
      </c>
      <c r="W251" s="13">
        <v>0.22950000000000001</v>
      </c>
      <c r="X251" s="13">
        <v>0.1173</v>
      </c>
      <c r="Y251" s="13">
        <v>3.0300000000000001E-2</v>
      </c>
      <c r="Z251" s="13">
        <v>2.12E-2</v>
      </c>
      <c r="AA251" s="13">
        <v>9.7900000000000001E-2</v>
      </c>
      <c r="AB251" s="13">
        <v>0.13270000000000001</v>
      </c>
      <c r="AC251" s="13">
        <v>4.4999999999999997E-3</v>
      </c>
      <c r="AD251" s="13">
        <v>3.1600000000000003E-2</v>
      </c>
      <c r="AE251" s="13">
        <v>3.4200000000000001E-2</v>
      </c>
      <c r="AF251" s="13">
        <v>0.51729999999999998</v>
      </c>
      <c r="AG251" s="13">
        <v>7.2300000000000003E-2</v>
      </c>
      <c r="AH251" s="13">
        <v>6.4399999999999999E-2</v>
      </c>
      <c r="AI251" s="13">
        <v>0.10390000000000001</v>
      </c>
      <c r="AJ251" s="13">
        <v>4.9099999999999998E-2</v>
      </c>
      <c r="AK251" s="13">
        <v>7.8899999999999998E-2</v>
      </c>
      <c r="AL251" s="13">
        <v>7.4999999999999997E-2</v>
      </c>
      <c r="AM251" s="14">
        <v>9.5399999999999999E-2</v>
      </c>
    </row>
    <row r="252" spans="1:39" customFormat="1">
      <c r="A252" t="s">
        <v>55</v>
      </c>
      <c r="B252" s="10">
        <v>2</v>
      </c>
      <c r="C252" s="1">
        <v>0</v>
      </c>
      <c r="D252" s="1">
        <v>2</v>
      </c>
      <c r="E252" s="1">
        <v>0</v>
      </c>
      <c r="F252" s="1">
        <v>2</v>
      </c>
      <c r="G252" s="1">
        <v>0</v>
      </c>
      <c r="H252" s="1">
        <v>0</v>
      </c>
      <c r="I252" s="1">
        <v>0</v>
      </c>
      <c r="J252" s="1">
        <v>0</v>
      </c>
      <c r="K252" s="1">
        <v>0</v>
      </c>
      <c r="L252" s="1">
        <v>0</v>
      </c>
      <c r="M252" s="1">
        <v>0</v>
      </c>
      <c r="N252" s="1">
        <v>1</v>
      </c>
      <c r="O252" s="1">
        <v>0</v>
      </c>
      <c r="P252" s="1">
        <v>1</v>
      </c>
      <c r="Q252" s="1">
        <v>0</v>
      </c>
      <c r="R252" s="1">
        <v>0</v>
      </c>
      <c r="S252" s="1">
        <v>1</v>
      </c>
      <c r="T252" s="1">
        <v>1</v>
      </c>
      <c r="U252" s="1">
        <v>0</v>
      </c>
      <c r="V252" s="1">
        <v>0</v>
      </c>
      <c r="W252" s="1">
        <v>0</v>
      </c>
      <c r="X252" s="1">
        <v>1</v>
      </c>
      <c r="Y252" s="1">
        <v>1</v>
      </c>
      <c r="Z252" s="1">
        <v>1</v>
      </c>
      <c r="AA252" s="1">
        <v>1</v>
      </c>
      <c r="AB252" s="1">
        <v>0</v>
      </c>
      <c r="AC252" s="1">
        <v>1</v>
      </c>
      <c r="AD252" s="1">
        <v>0</v>
      </c>
      <c r="AE252" s="1">
        <v>0</v>
      </c>
      <c r="AF252" s="1">
        <v>0</v>
      </c>
      <c r="AG252" s="1">
        <v>2</v>
      </c>
      <c r="AH252" s="1">
        <v>0</v>
      </c>
      <c r="AI252" s="1">
        <v>0</v>
      </c>
      <c r="AJ252" s="1">
        <v>0</v>
      </c>
      <c r="AK252" s="1">
        <v>1</v>
      </c>
      <c r="AL252" s="1">
        <v>0</v>
      </c>
      <c r="AM252" s="11">
        <v>1</v>
      </c>
    </row>
    <row r="253" spans="1:39" customFormat="1">
      <c r="A253" t="s">
        <v>59</v>
      </c>
      <c r="B253" s="12">
        <v>2.5000000000000001E-3</v>
      </c>
      <c r="C253" s="13">
        <v>4.0000000000000002E-4</v>
      </c>
      <c r="D253" s="13">
        <v>4.4999999999999997E-3</v>
      </c>
      <c r="E253" s="13">
        <v>4.0000000000000001E-3</v>
      </c>
      <c r="F253" s="13">
        <v>1.44E-2</v>
      </c>
      <c r="G253" s="1" t="s">
        <v>41</v>
      </c>
      <c r="H253" s="1" t="s">
        <v>41</v>
      </c>
      <c r="I253" s="1" t="s">
        <v>41</v>
      </c>
      <c r="J253" s="1" t="s">
        <v>41</v>
      </c>
      <c r="K253" s="1" t="s">
        <v>41</v>
      </c>
      <c r="L253" s="1" t="s">
        <v>41</v>
      </c>
      <c r="M253" s="1" t="s">
        <v>41</v>
      </c>
      <c r="N253" s="13">
        <v>8.0000000000000002E-3</v>
      </c>
      <c r="O253" s="1" t="s">
        <v>41</v>
      </c>
      <c r="P253" s="13">
        <v>1.21E-2</v>
      </c>
      <c r="Q253" s="1" t="s">
        <v>41</v>
      </c>
      <c r="R253" s="1" t="s">
        <v>41</v>
      </c>
      <c r="S253" s="13">
        <v>3.8E-3</v>
      </c>
      <c r="T253" s="13">
        <v>5.0000000000000001E-3</v>
      </c>
      <c r="U253" s="1" t="s">
        <v>41</v>
      </c>
      <c r="V253" s="1" t="s">
        <v>41</v>
      </c>
      <c r="W253" s="1" t="s">
        <v>41</v>
      </c>
      <c r="X253" s="13">
        <v>2E-3</v>
      </c>
      <c r="Y253" s="13">
        <v>2.3E-3</v>
      </c>
      <c r="Z253" s="13">
        <v>2.3E-3</v>
      </c>
      <c r="AA253" s="13">
        <v>1.4E-3</v>
      </c>
      <c r="AB253" s="1" t="s">
        <v>41</v>
      </c>
      <c r="AC253" s="13">
        <v>5.7000000000000002E-3</v>
      </c>
      <c r="AD253" s="1" t="s">
        <v>41</v>
      </c>
      <c r="AE253" s="1" t="s">
        <v>41</v>
      </c>
      <c r="AF253" s="1" t="s">
        <v>41</v>
      </c>
      <c r="AG253" s="13">
        <v>7.0000000000000001E-3</v>
      </c>
      <c r="AH253" s="13">
        <v>5.0000000000000001E-4</v>
      </c>
      <c r="AI253" s="13">
        <v>1.1000000000000001E-3</v>
      </c>
      <c r="AJ253" s="13">
        <v>2.5000000000000001E-3</v>
      </c>
      <c r="AK253" s="13">
        <v>2.2000000000000001E-3</v>
      </c>
      <c r="AL253" s="13">
        <v>8.0000000000000004E-4</v>
      </c>
      <c r="AM253" s="14">
        <v>3.2000000000000002E-3</v>
      </c>
    </row>
    <row r="254" spans="1:39" customFormat="1">
      <c r="A254" t="s">
        <v>49</v>
      </c>
      <c r="B254" s="10">
        <v>19</v>
      </c>
      <c r="C254" s="1">
        <v>5</v>
      </c>
      <c r="D254" s="1">
        <v>14</v>
      </c>
      <c r="E254" s="1">
        <v>3</v>
      </c>
      <c r="F254" s="1">
        <v>1</v>
      </c>
      <c r="G254" s="1">
        <v>1</v>
      </c>
      <c r="H254" s="1">
        <v>4</v>
      </c>
      <c r="I254" s="1">
        <v>1</v>
      </c>
      <c r="J254" s="1">
        <v>9</v>
      </c>
      <c r="K254" s="1">
        <v>4</v>
      </c>
      <c r="L254" s="1">
        <v>4</v>
      </c>
      <c r="M254" s="1">
        <v>3</v>
      </c>
      <c r="N254" s="1">
        <v>3</v>
      </c>
      <c r="O254" s="1">
        <v>2</v>
      </c>
      <c r="P254" s="1">
        <v>2</v>
      </c>
      <c r="Q254" s="1">
        <v>1</v>
      </c>
      <c r="R254" s="1">
        <v>0</v>
      </c>
      <c r="S254" s="1">
        <v>11</v>
      </c>
      <c r="T254" s="1">
        <v>1</v>
      </c>
      <c r="U254" s="1">
        <v>0</v>
      </c>
      <c r="V254" s="1">
        <v>2</v>
      </c>
      <c r="W254" s="1">
        <v>1</v>
      </c>
      <c r="X254" s="1">
        <v>6</v>
      </c>
      <c r="Y254" s="1">
        <v>10</v>
      </c>
      <c r="Z254" s="1">
        <v>13</v>
      </c>
      <c r="AA254" s="1">
        <v>2</v>
      </c>
      <c r="AB254" s="1">
        <v>4</v>
      </c>
      <c r="AC254" s="1">
        <v>9</v>
      </c>
      <c r="AD254" s="1">
        <v>2</v>
      </c>
      <c r="AE254" s="1">
        <v>0</v>
      </c>
      <c r="AF254" s="1">
        <v>0</v>
      </c>
      <c r="AG254" s="1">
        <v>7</v>
      </c>
      <c r="AH254" s="1">
        <v>6</v>
      </c>
      <c r="AI254" s="1">
        <v>5</v>
      </c>
      <c r="AJ254" s="1">
        <v>5</v>
      </c>
      <c r="AK254" s="1">
        <v>5</v>
      </c>
      <c r="AL254" s="1">
        <v>2</v>
      </c>
      <c r="AM254" s="11">
        <v>7</v>
      </c>
    </row>
    <row r="255" spans="1:39" customFormat="1">
      <c r="A255" t="s">
        <v>59</v>
      </c>
      <c r="B255" s="12">
        <v>1.9699999999999999E-2</v>
      </c>
      <c r="C255" s="13">
        <v>9.7999999999999997E-3</v>
      </c>
      <c r="D255" s="13">
        <v>2.93E-2</v>
      </c>
      <c r="E255" s="13">
        <v>2.7900000000000001E-2</v>
      </c>
      <c r="F255" s="13">
        <v>4.7000000000000002E-3</v>
      </c>
      <c r="G255" s="13">
        <v>8.3999999999999995E-3</v>
      </c>
      <c r="H255" s="13">
        <v>2.3300000000000001E-2</v>
      </c>
      <c r="I255" s="13">
        <v>7.3000000000000001E-3</v>
      </c>
      <c r="J255" s="13">
        <v>3.6400000000000002E-2</v>
      </c>
      <c r="K255" s="13">
        <v>5.0500000000000003E-2</v>
      </c>
      <c r="L255" s="13">
        <v>2.7799999999999998E-2</v>
      </c>
      <c r="M255" s="13">
        <v>2.4899999999999999E-2</v>
      </c>
      <c r="N255" s="13">
        <v>2.18E-2</v>
      </c>
      <c r="O255" s="13">
        <v>2.52E-2</v>
      </c>
      <c r="P255" s="13">
        <v>2.3099999999999999E-2</v>
      </c>
      <c r="Q255" s="13">
        <v>3.8E-3</v>
      </c>
      <c r="R255" s="1" t="s">
        <v>41</v>
      </c>
      <c r="S255" s="13">
        <v>5.5199999999999999E-2</v>
      </c>
      <c r="T255" s="13">
        <v>7.4999999999999997E-3</v>
      </c>
      <c r="U255" s="1" t="s">
        <v>41</v>
      </c>
      <c r="V255" s="13">
        <v>6.0000000000000001E-3</v>
      </c>
      <c r="W255" s="13">
        <v>7.6399999999999996E-2</v>
      </c>
      <c r="X255" s="13">
        <v>1.89E-2</v>
      </c>
      <c r="Y255" s="13">
        <v>2.41E-2</v>
      </c>
      <c r="Z255" s="13">
        <v>4.7100000000000003E-2</v>
      </c>
      <c r="AA255" s="13">
        <v>5.1000000000000004E-3</v>
      </c>
      <c r="AB255" s="13">
        <v>9.7999999999999997E-3</v>
      </c>
      <c r="AC255" s="13">
        <v>5.2400000000000002E-2</v>
      </c>
      <c r="AD255" s="13">
        <v>1.0500000000000001E-2</v>
      </c>
      <c r="AE255" s="13">
        <v>2.3999999999999998E-3</v>
      </c>
      <c r="AF255" s="1" t="s">
        <v>41</v>
      </c>
      <c r="AG255" s="13">
        <v>2.92E-2</v>
      </c>
      <c r="AH255" s="13">
        <v>1.6500000000000001E-2</v>
      </c>
      <c r="AI255" s="13">
        <v>1.5900000000000001E-2</v>
      </c>
      <c r="AJ255" s="13">
        <v>3.0200000000000001E-2</v>
      </c>
      <c r="AK255" s="13">
        <v>1.7399999999999999E-2</v>
      </c>
      <c r="AL255" s="13">
        <v>1.52E-2</v>
      </c>
      <c r="AM255" s="14">
        <v>1.83E-2</v>
      </c>
    </row>
    <row r="256" spans="1:39" customFormat="1">
      <c r="A256" t="s">
        <v>54</v>
      </c>
      <c r="B256" s="10">
        <v>18</v>
      </c>
      <c r="C256" s="1">
        <v>5</v>
      </c>
      <c r="D256" s="1">
        <v>13</v>
      </c>
      <c r="E256" s="1">
        <v>0</v>
      </c>
      <c r="F256" s="1">
        <v>0</v>
      </c>
      <c r="G256" s="1">
        <v>1</v>
      </c>
      <c r="H256" s="1">
        <v>1</v>
      </c>
      <c r="I256" s="1">
        <v>7</v>
      </c>
      <c r="J256" s="1">
        <v>9</v>
      </c>
      <c r="K256" s="1">
        <v>2</v>
      </c>
      <c r="L256" s="1">
        <v>3</v>
      </c>
      <c r="M256" s="1">
        <v>4</v>
      </c>
      <c r="N256" s="1">
        <v>3</v>
      </c>
      <c r="O256" s="1">
        <v>0</v>
      </c>
      <c r="P256" s="1">
        <v>0</v>
      </c>
      <c r="Q256" s="1">
        <v>1</v>
      </c>
      <c r="R256" s="1">
        <v>6</v>
      </c>
      <c r="S256" s="1">
        <v>10</v>
      </c>
      <c r="T256" s="1">
        <v>0</v>
      </c>
      <c r="U256" s="1">
        <v>0</v>
      </c>
      <c r="V256" s="1">
        <v>6</v>
      </c>
      <c r="W256" s="1">
        <v>3</v>
      </c>
      <c r="X256" s="1">
        <v>9</v>
      </c>
      <c r="Y256" s="1">
        <v>5</v>
      </c>
      <c r="Z256" s="1">
        <v>14</v>
      </c>
      <c r="AA256" s="1">
        <v>5</v>
      </c>
      <c r="AB256" s="1">
        <v>6</v>
      </c>
      <c r="AC256" s="1">
        <v>5</v>
      </c>
      <c r="AD256" s="1">
        <v>0</v>
      </c>
      <c r="AE256" s="1">
        <v>0</v>
      </c>
      <c r="AF256" s="1">
        <v>7</v>
      </c>
      <c r="AG256" s="1">
        <v>7</v>
      </c>
      <c r="AH256" s="1">
        <v>5</v>
      </c>
      <c r="AI256" s="1">
        <v>6</v>
      </c>
      <c r="AJ256" s="1">
        <v>3</v>
      </c>
      <c r="AK256" s="1">
        <v>4</v>
      </c>
      <c r="AL256" s="1">
        <v>2</v>
      </c>
      <c r="AM256" s="11">
        <v>10</v>
      </c>
    </row>
    <row r="257" spans="1:44">
      <c r="A257" t="s">
        <v>59</v>
      </c>
      <c r="B257" s="12">
        <v>1.89E-2</v>
      </c>
      <c r="C257" s="13">
        <v>9.9000000000000008E-3</v>
      </c>
      <c r="D257" s="13">
        <v>2.7699999999999999E-2</v>
      </c>
      <c r="E257" s="1" t="s">
        <v>41</v>
      </c>
      <c r="F257" s="1" t="s">
        <v>41</v>
      </c>
      <c r="G257" s="13">
        <v>6.8999999999999999E-3</v>
      </c>
      <c r="H257" s="13">
        <v>6.3E-3</v>
      </c>
      <c r="I257" s="13">
        <v>4.4999999999999998E-2</v>
      </c>
      <c r="J257" s="13">
        <v>3.5700000000000003E-2</v>
      </c>
      <c r="K257" s="13">
        <v>3.0700000000000002E-2</v>
      </c>
      <c r="L257" s="13">
        <v>2.0299999999999999E-2</v>
      </c>
      <c r="M257" s="13">
        <v>2.6700000000000002E-2</v>
      </c>
      <c r="N257" s="13">
        <v>1.9599999999999999E-2</v>
      </c>
      <c r="O257" s="1" t="s">
        <v>41</v>
      </c>
      <c r="P257" s="1" t="s">
        <v>41</v>
      </c>
      <c r="Q257" s="13">
        <v>6.1999999999999998E-3</v>
      </c>
      <c r="R257" s="13">
        <v>4.1000000000000002E-2</v>
      </c>
      <c r="S257" s="13">
        <v>4.7100000000000003E-2</v>
      </c>
      <c r="T257" s="1" t="s">
        <v>41</v>
      </c>
      <c r="U257" s="1" t="s">
        <v>41</v>
      </c>
      <c r="V257" s="13">
        <v>1.6E-2</v>
      </c>
      <c r="W257" s="13">
        <v>0.21820000000000001</v>
      </c>
      <c r="X257" s="13">
        <v>2.6200000000000001E-2</v>
      </c>
      <c r="Y257" s="13">
        <v>1.26E-2</v>
      </c>
      <c r="Z257" s="13">
        <v>4.8599999999999997E-2</v>
      </c>
      <c r="AA257" s="13">
        <v>9.5999999999999992E-3</v>
      </c>
      <c r="AB257" s="13">
        <v>1.5800000000000002E-2</v>
      </c>
      <c r="AC257" s="13">
        <v>3.09E-2</v>
      </c>
      <c r="AD257" s="1" t="s">
        <v>41</v>
      </c>
      <c r="AE257" s="1" t="s">
        <v>41</v>
      </c>
      <c r="AF257" s="13">
        <v>0.48270000000000002</v>
      </c>
      <c r="AG257" s="13">
        <v>2.75E-2</v>
      </c>
      <c r="AH257" s="13">
        <v>1.2699999999999999E-2</v>
      </c>
      <c r="AI257" s="13">
        <v>1.9400000000000001E-2</v>
      </c>
      <c r="AJ257" s="13">
        <v>1.7600000000000001E-2</v>
      </c>
      <c r="AK257" s="13">
        <v>1.37E-2</v>
      </c>
      <c r="AL257" s="13">
        <v>1.37E-2</v>
      </c>
      <c r="AM257" s="14">
        <v>2.5100000000000001E-2</v>
      </c>
      <c r="AR257"/>
    </row>
    <row r="258" spans="1:44">
      <c r="A258" t="s">
        <v>51</v>
      </c>
      <c r="B258" s="10">
        <v>87</v>
      </c>
      <c r="C258" s="1">
        <v>56</v>
      </c>
      <c r="D258" s="1">
        <v>31</v>
      </c>
      <c r="E258" s="1">
        <v>11</v>
      </c>
      <c r="F258" s="1">
        <v>16</v>
      </c>
      <c r="G258" s="1">
        <v>16</v>
      </c>
      <c r="H258" s="1">
        <v>12</v>
      </c>
      <c r="I258" s="1">
        <v>17</v>
      </c>
      <c r="J258" s="1">
        <v>14</v>
      </c>
      <c r="K258" s="1">
        <v>14</v>
      </c>
      <c r="L258" s="1">
        <v>12</v>
      </c>
      <c r="M258" s="1">
        <v>18</v>
      </c>
      <c r="N258" s="1">
        <v>11</v>
      </c>
      <c r="O258" s="1">
        <v>3</v>
      </c>
      <c r="P258" s="1">
        <v>11</v>
      </c>
      <c r="Q258" s="1">
        <v>9</v>
      </c>
      <c r="R258" s="1">
        <v>8</v>
      </c>
      <c r="S258" s="1">
        <v>14</v>
      </c>
      <c r="T258" s="1">
        <v>3</v>
      </c>
      <c r="U258" s="1">
        <v>11</v>
      </c>
      <c r="V258" s="1">
        <v>23</v>
      </c>
      <c r="W258" s="1">
        <v>1</v>
      </c>
      <c r="X258" s="1">
        <v>22</v>
      </c>
      <c r="Y258" s="1">
        <v>38</v>
      </c>
      <c r="Z258" s="1">
        <v>20</v>
      </c>
      <c r="AA258" s="1">
        <v>34</v>
      </c>
      <c r="AB258" s="1">
        <v>21</v>
      </c>
      <c r="AC258" s="1">
        <v>11</v>
      </c>
      <c r="AD258" s="1">
        <v>1</v>
      </c>
      <c r="AE258" s="1">
        <v>6</v>
      </c>
      <c r="AF258" s="1">
        <v>0</v>
      </c>
      <c r="AG258" s="1">
        <v>28</v>
      </c>
      <c r="AH258" s="1">
        <v>33</v>
      </c>
      <c r="AI258" s="1">
        <v>26</v>
      </c>
      <c r="AJ258" s="1">
        <v>16</v>
      </c>
      <c r="AK258" s="1">
        <v>28</v>
      </c>
      <c r="AL258" s="1">
        <v>14</v>
      </c>
      <c r="AM258" s="11">
        <v>29</v>
      </c>
      <c r="AR258"/>
    </row>
    <row r="259" spans="1:44">
      <c r="A259" t="s">
        <v>59</v>
      </c>
      <c r="B259" s="12">
        <v>9.0800000000000006E-2</v>
      </c>
      <c r="C259" s="13">
        <v>0.11840000000000001</v>
      </c>
      <c r="D259" s="13">
        <v>6.3799999999999996E-2</v>
      </c>
      <c r="E259" s="13">
        <v>0.1135</v>
      </c>
      <c r="F259" s="13">
        <v>0.1198</v>
      </c>
      <c r="G259" s="13">
        <v>0.1153</v>
      </c>
      <c r="H259" s="13">
        <v>6.8400000000000002E-2</v>
      </c>
      <c r="I259" s="13">
        <v>0.1074</v>
      </c>
      <c r="J259" s="13">
        <v>5.7200000000000001E-2</v>
      </c>
      <c r="K259" s="13">
        <v>0.20169999999999999</v>
      </c>
      <c r="L259" s="13">
        <v>9.5100000000000004E-2</v>
      </c>
      <c r="M259" s="13">
        <v>0.13869999999999999</v>
      </c>
      <c r="N259" s="13">
        <v>7.4200000000000002E-2</v>
      </c>
      <c r="O259" s="13">
        <v>3.27E-2</v>
      </c>
      <c r="P259" s="13">
        <v>0.11219999999999999</v>
      </c>
      <c r="Q259" s="13">
        <v>6.6900000000000001E-2</v>
      </c>
      <c r="R259" s="13">
        <v>5.3800000000000001E-2</v>
      </c>
      <c r="S259" s="13">
        <v>6.9900000000000004E-2</v>
      </c>
      <c r="T259" s="13">
        <v>2.1100000000000001E-2</v>
      </c>
      <c r="U259" s="13">
        <v>0.1472</v>
      </c>
      <c r="V259" s="13">
        <v>6.3E-2</v>
      </c>
      <c r="W259" s="13">
        <v>5.79E-2</v>
      </c>
      <c r="X259" s="13">
        <v>6.8400000000000002E-2</v>
      </c>
      <c r="Y259" s="13">
        <v>9.2100000000000001E-2</v>
      </c>
      <c r="Z259" s="13">
        <v>7.2999999999999995E-2</v>
      </c>
      <c r="AA259" s="13">
        <v>7.1499999999999994E-2</v>
      </c>
      <c r="AB259" s="13">
        <v>5.5399999999999998E-2</v>
      </c>
      <c r="AC259" s="13">
        <v>6.2799999999999995E-2</v>
      </c>
      <c r="AD259" s="13">
        <v>5.7000000000000002E-3</v>
      </c>
      <c r="AE259" s="13">
        <v>0.11600000000000001</v>
      </c>
      <c r="AF259" s="1" t="s">
        <v>41</v>
      </c>
      <c r="AG259" s="13">
        <v>0.1109</v>
      </c>
      <c r="AH259" s="13">
        <v>8.6499999999999994E-2</v>
      </c>
      <c r="AI259" s="15">
        <v>0.08</v>
      </c>
      <c r="AJ259" s="13">
        <v>9.5699999999999993E-2</v>
      </c>
      <c r="AK259" s="13">
        <v>9.4200000000000006E-2</v>
      </c>
      <c r="AL259" s="13">
        <v>0.12089999999999999</v>
      </c>
      <c r="AM259" s="14">
        <v>7.6899999999999996E-2</v>
      </c>
      <c r="AR259"/>
    </row>
    <row r="260" spans="1:44">
      <c r="A260" t="s">
        <v>52</v>
      </c>
      <c r="B260" s="10">
        <v>3</v>
      </c>
      <c r="C260" s="1">
        <v>2</v>
      </c>
      <c r="D260" s="1">
        <v>1</v>
      </c>
      <c r="E260" s="1">
        <v>1</v>
      </c>
      <c r="F260" s="1">
        <v>1</v>
      </c>
      <c r="G260" s="1">
        <v>0</v>
      </c>
      <c r="H260" s="1">
        <v>0</v>
      </c>
      <c r="I260" s="1">
        <v>0</v>
      </c>
      <c r="J260" s="1">
        <v>2</v>
      </c>
      <c r="K260" s="1">
        <v>0</v>
      </c>
      <c r="L260" s="1">
        <v>1</v>
      </c>
      <c r="M260" s="1">
        <v>0</v>
      </c>
      <c r="N260" s="1">
        <v>0</v>
      </c>
      <c r="O260" s="1">
        <v>0</v>
      </c>
      <c r="P260" s="1">
        <v>0</v>
      </c>
      <c r="Q260" s="1">
        <v>3</v>
      </c>
      <c r="R260" s="1">
        <v>0</v>
      </c>
      <c r="S260" s="1">
        <v>0</v>
      </c>
      <c r="T260" s="1">
        <v>0</v>
      </c>
      <c r="U260" s="1">
        <v>0</v>
      </c>
      <c r="V260" s="1">
        <v>1</v>
      </c>
      <c r="W260" s="1">
        <v>0</v>
      </c>
      <c r="X260" s="1">
        <v>2</v>
      </c>
      <c r="Y260" s="1">
        <v>1</v>
      </c>
      <c r="Z260" s="1">
        <v>2</v>
      </c>
      <c r="AA260" s="1">
        <v>0</v>
      </c>
      <c r="AB260" s="1">
        <v>1</v>
      </c>
      <c r="AC260" s="1">
        <v>0</v>
      </c>
      <c r="AD260" s="1">
        <v>0</v>
      </c>
      <c r="AE260" s="1">
        <v>0</v>
      </c>
      <c r="AF260" s="1">
        <v>0</v>
      </c>
      <c r="AG260" s="1">
        <v>3</v>
      </c>
      <c r="AH260" s="1">
        <v>0</v>
      </c>
      <c r="AI260" s="1">
        <v>1</v>
      </c>
      <c r="AJ260" s="1">
        <v>1</v>
      </c>
      <c r="AK260" s="1">
        <v>1</v>
      </c>
      <c r="AL260" s="1">
        <v>1</v>
      </c>
      <c r="AM260" s="11">
        <v>1</v>
      </c>
      <c r="AR260"/>
    </row>
    <row r="261" spans="1:44" ht="16.5" thickBot="1">
      <c r="A261" t="s">
        <v>59</v>
      </c>
      <c r="B261" s="16">
        <v>3.5000000000000001E-3</v>
      </c>
      <c r="C261" s="17">
        <v>4.7000000000000002E-3</v>
      </c>
      <c r="D261" s="17">
        <v>2.2000000000000001E-3</v>
      </c>
      <c r="E261" s="17">
        <v>6.4999999999999997E-3</v>
      </c>
      <c r="F261" s="17">
        <v>7.1000000000000004E-3</v>
      </c>
      <c r="G261" s="18" t="s">
        <v>41</v>
      </c>
      <c r="H261" s="18" t="s">
        <v>41</v>
      </c>
      <c r="I261" s="17">
        <v>8.0000000000000004E-4</v>
      </c>
      <c r="J261" s="17">
        <v>6.3E-3</v>
      </c>
      <c r="K261" s="18" t="s">
        <v>41</v>
      </c>
      <c r="L261" s="17">
        <v>5.0000000000000001E-3</v>
      </c>
      <c r="M261" s="18" t="s">
        <v>41</v>
      </c>
      <c r="N261" s="18" t="s">
        <v>41</v>
      </c>
      <c r="O261" s="18" t="s">
        <v>41</v>
      </c>
      <c r="P261" s="18" t="s">
        <v>41</v>
      </c>
      <c r="Q261" s="17">
        <v>1.8100000000000002E-2</v>
      </c>
      <c r="R261" s="17">
        <v>8.9999999999999998E-4</v>
      </c>
      <c r="S261" s="18" t="s">
        <v>41</v>
      </c>
      <c r="T261" s="18" t="s">
        <v>41</v>
      </c>
      <c r="U261" s="18" t="s">
        <v>41</v>
      </c>
      <c r="V261" s="17">
        <v>2.8999999999999998E-3</v>
      </c>
      <c r="W261" s="18" t="s">
        <v>41</v>
      </c>
      <c r="X261" s="17">
        <v>5.7999999999999996E-3</v>
      </c>
      <c r="Y261" s="17">
        <v>1.5E-3</v>
      </c>
      <c r="Z261" s="17">
        <v>5.5999999999999999E-3</v>
      </c>
      <c r="AA261" s="17">
        <v>2.9999999999999997E-4</v>
      </c>
      <c r="AB261" s="17">
        <v>2.8999999999999998E-3</v>
      </c>
      <c r="AC261" s="18" t="s">
        <v>41</v>
      </c>
      <c r="AD261" s="18" t="s">
        <v>41</v>
      </c>
      <c r="AE261" s="18" t="s">
        <v>41</v>
      </c>
      <c r="AF261" s="18" t="s">
        <v>41</v>
      </c>
      <c r="AG261" s="17">
        <v>1.0500000000000001E-2</v>
      </c>
      <c r="AH261" s="18" t="s">
        <v>41</v>
      </c>
      <c r="AI261" s="17">
        <v>2E-3</v>
      </c>
      <c r="AJ261" s="17">
        <v>6.7000000000000002E-3</v>
      </c>
      <c r="AK261" s="17">
        <v>3.2000000000000002E-3</v>
      </c>
      <c r="AL261" s="17">
        <v>5.4000000000000003E-3</v>
      </c>
      <c r="AM261" s="19">
        <v>1.6999999999999999E-3</v>
      </c>
      <c r="AR261"/>
    </row>
    <row r="262" spans="1:44">
      <c r="A262" t="s">
        <v>59</v>
      </c>
      <c r="AR262"/>
    </row>
    <row r="263" spans="1:44">
      <c r="A263" s="21" t="str">
        <f>HYPERLINK("#Contents!A1","Contents")</f>
        <v>Contents</v>
      </c>
      <c r="AR263"/>
    </row>
    <row r="264" spans="1:44">
      <c r="A264" s="22" t="s">
        <v>116</v>
      </c>
      <c r="AR264" s="29" t="str">
        <f>LEFT(A264, FIND(" ", A264) - 2)</f>
        <v>V4B</v>
      </c>
    </row>
    <row r="265" spans="1:44">
      <c r="A265" t="s">
        <v>85</v>
      </c>
      <c r="AR265"/>
    </row>
    <row r="266" spans="1:44" ht="16.5" thickBot="1">
      <c r="A266" t="s">
        <v>59</v>
      </c>
      <c r="AR266"/>
    </row>
    <row r="267" spans="1:44" s="2" customFormat="1" ht="36" customHeight="1">
      <c r="A267" s="2" t="s">
        <v>59</v>
      </c>
      <c r="B267" s="59" t="s">
        <v>8</v>
      </c>
      <c r="C267" s="56" t="s">
        <v>1</v>
      </c>
      <c r="D267" s="58"/>
      <c r="E267" s="61" t="s">
        <v>2</v>
      </c>
      <c r="F267" s="57"/>
      <c r="G267" s="57"/>
      <c r="H267" s="57"/>
      <c r="I267" s="57"/>
      <c r="J267" s="62"/>
      <c r="K267" s="56" t="s">
        <v>71</v>
      </c>
      <c r="L267" s="57"/>
      <c r="M267" s="57"/>
      <c r="N267" s="57"/>
      <c r="O267" s="57"/>
      <c r="P267" s="57"/>
      <c r="Q267" s="57"/>
      <c r="R267" s="58"/>
      <c r="S267" s="61" t="s">
        <v>3</v>
      </c>
      <c r="T267" s="57"/>
      <c r="U267" s="57"/>
      <c r="V267" s="57"/>
      <c r="W267" s="62"/>
      <c r="X267" s="56" t="s">
        <v>4</v>
      </c>
      <c r="Y267" s="58"/>
      <c r="Z267" s="61" t="s">
        <v>75</v>
      </c>
      <c r="AA267" s="62"/>
      <c r="AB267" s="56" t="s">
        <v>5</v>
      </c>
      <c r="AC267" s="57"/>
      <c r="AD267" s="57"/>
      <c r="AE267" s="57"/>
      <c r="AF267" s="58"/>
      <c r="AG267" s="61" t="s">
        <v>6</v>
      </c>
      <c r="AH267" s="57"/>
      <c r="AI267" s="62"/>
      <c r="AJ267" s="56" t="s">
        <v>7</v>
      </c>
      <c r="AK267" s="57"/>
      <c r="AL267" s="57"/>
      <c r="AM267" s="58"/>
      <c r="AN267" s="3"/>
    </row>
    <row r="268" spans="1:44" s="2" customFormat="1" ht="47.1" customHeight="1" thickBot="1">
      <c r="A268" s="2" t="s">
        <v>59</v>
      </c>
      <c r="B268" s="60"/>
      <c r="C268" s="4" t="s">
        <v>9</v>
      </c>
      <c r="D268" s="5" t="s">
        <v>10</v>
      </c>
      <c r="E268" s="6" t="s">
        <v>11</v>
      </c>
      <c r="F268" s="7" t="s">
        <v>12</v>
      </c>
      <c r="G268" s="7" t="s">
        <v>13</v>
      </c>
      <c r="H268" s="7" t="s">
        <v>14</v>
      </c>
      <c r="I268" s="7" t="s">
        <v>15</v>
      </c>
      <c r="J268" s="8" t="s">
        <v>16</v>
      </c>
      <c r="K268" s="4" t="s">
        <v>17</v>
      </c>
      <c r="L268" s="7" t="s">
        <v>18</v>
      </c>
      <c r="M268" s="7" t="s">
        <v>19</v>
      </c>
      <c r="N268" s="7" t="s">
        <v>20</v>
      </c>
      <c r="O268" s="7" t="s">
        <v>21</v>
      </c>
      <c r="P268" s="7" t="s">
        <v>22</v>
      </c>
      <c r="Q268" s="7" t="s">
        <v>23</v>
      </c>
      <c r="R268" s="5" t="s">
        <v>24</v>
      </c>
      <c r="S268" s="6" t="s">
        <v>25</v>
      </c>
      <c r="T268" s="7" t="s">
        <v>26</v>
      </c>
      <c r="U268" s="7" t="s">
        <v>27</v>
      </c>
      <c r="V268" s="7" t="s">
        <v>28</v>
      </c>
      <c r="W268" s="8" t="s">
        <v>29</v>
      </c>
      <c r="X268" s="4" t="s">
        <v>30</v>
      </c>
      <c r="Y268" s="5" t="s">
        <v>31</v>
      </c>
      <c r="Z268" s="6" t="s">
        <v>32</v>
      </c>
      <c r="AA268" s="8" t="s">
        <v>33</v>
      </c>
      <c r="AB268" s="4" t="s">
        <v>28</v>
      </c>
      <c r="AC268" s="7" t="s">
        <v>25</v>
      </c>
      <c r="AD268" s="7" t="s">
        <v>26</v>
      </c>
      <c r="AE268" s="7" t="s">
        <v>27</v>
      </c>
      <c r="AF268" s="5" t="s">
        <v>29</v>
      </c>
      <c r="AG268" s="6" t="s">
        <v>72</v>
      </c>
      <c r="AH268" s="7" t="s">
        <v>73</v>
      </c>
      <c r="AI268" s="8" t="s">
        <v>74</v>
      </c>
      <c r="AJ268" s="4" t="s">
        <v>34</v>
      </c>
      <c r="AK268" s="7" t="s">
        <v>35</v>
      </c>
      <c r="AL268" s="7" t="s">
        <v>36</v>
      </c>
      <c r="AM268" s="5" t="s">
        <v>37</v>
      </c>
      <c r="AN268" s="9"/>
    </row>
    <row r="269" spans="1:44">
      <c r="A269" t="s">
        <v>38</v>
      </c>
      <c r="B269" s="10">
        <v>844</v>
      </c>
      <c r="C269" s="1">
        <v>437</v>
      </c>
      <c r="D269" s="1">
        <v>407</v>
      </c>
      <c r="E269" s="1">
        <v>97</v>
      </c>
      <c r="F269" s="1">
        <v>135</v>
      </c>
      <c r="G269" s="1">
        <v>120</v>
      </c>
      <c r="H269" s="1">
        <v>155</v>
      </c>
      <c r="I269" s="1">
        <v>137</v>
      </c>
      <c r="J269" s="1">
        <v>200</v>
      </c>
      <c r="K269" s="1">
        <v>50</v>
      </c>
      <c r="L269" s="1">
        <v>103</v>
      </c>
      <c r="M269" s="1">
        <v>135</v>
      </c>
      <c r="N269" s="1">
        <v>128</v>
      </c>
      <c r="O269" s="1">
        <v>81</v>
      </c>
      <c r="P269" s="1">
        <v>120</v>
      </c>
      <c r="Q269" s="1">
        <v>120</v>
      </c>
      <c r="R269" s="1">
        <v>107</v>
      </c>
      <c r="S269" s="1">
        <v>163</v>
      </c>
      <c r="T269" s="1">
        <v>145</v>
      </c>
      <c r="U269" s="1">
        <v>35</v>
      </c>
      <c r="V269" s="1">
        <v>331</v>
      </c>
      <c r="W269" s="1">
        <v>26</v>
      </c>
      <c r="X269" s="1">
        <v>330</v>
      </c>
      <c r="Y269" s="1">
        <v>299</v>
      </c>
      <c r="Z269" s="1">
        <v>217</v>
      </c>
      <c r="AA269" s="1">
        <v>424</v>
      </c>
      <c r="AB269" s="1">
        <v>331</v>
      </c>
      <c r="AC269" s="1">
        <v>148</v>
      </c>
      <c r="AD269" s="1">
        <v>138</v>
      </c>
      <c r="AE269" s="1">
        <v>41</v>
      </c>
      <c r="AF269" s="1">
        <v>8</v>
      </c>
      <c r="AG269" s="1">
        <v>240</v>
      </c>
      <c r="AH269" s="1">
        <v>328</v>
      </c>
      <c r="AI269" s="1">
        <v>276</v>
      </c>
      <c r="AJ269" s="1">
        <v>151</v>
      </c>
      <c r="AK269" s="1">
        <v>258</v>
      </c>
      <c r="AL269" s="1">
        <v>100</v>
      </c>
      <c r="AM269" s="11">
        <v>335</v>
      </c>
      <c r="AR269"/>
    </row>
    <row r="270" spans="1:44">
      <c r="A270" t="s">
        <v>39</v>
      </c>
      <c r="B270" s="10">
        <v>869</v>
      </c>
      <c r="C270" s="1">
        <v>416</v>
      </c>
      <c r="D270" s="1">
        <v>453</v>
      </c>
      <c r="E270" s="1">
        <v>86</v>
      </c>
      <c r="F270" s="1">
        <v>120</v>
      </c>
      <c r="G270" s="1">
        <v>125</v>
      </c>
      <c r="H270" s="1">
        <v>162</v>
      </c>
      <c r="I270" s="1">
        <v>142</v>
      </c>
      <c r="J270" s="1">
        <v>234</v>
      </c>
      <c r="K270" s="1">
        <v>57</v>
      </c>
      <c r="L270" s="1">
        <v>114</v>
      </c>
      <c r="M270" s="1">
        <v>114</v>
      </c>
      <c r="N270" s="1">
        <v>143</v>
      </c>
      <c r="O270" s="1">
        <v>91</v>
      </c>
      <c r="P270" s="1">
        <v>83</v>
      </c>
      <c r="Q270" s="1">
        <v>129</v>
      </c>
      <c r="R270" s="1">
        <v>137</v>
      </c>
      <c r="S270" s="1">
        <v>188</v>
      </c>
      <c r="T270" s="1">
        <v>144</v>
      </c>
      <c r="U270" s="1">
        <v>63</v>
      </c>
      <c r="V270" s="1">
        <v>345</v>
      </c>
      <c r="W270" s="1">
        <v>12</v>
      </c>
      <c r="X270" s="1">
        <v>304</v>
      </c>
      <c r="Y270" s="1">
        <v>375</v>
      </c>
      <c r="Z270" s="1">
        <v>258</v>
      </c>
      <c r="AA270" s="1">
        <v>436</v>
      </c>
      <c r="AB270" s="1">
        <v>351</v>
      </c>
      <c r="AC270" s="1">
        <v>158</v>
      </c>
      <c r="AD270" s="1">
        <v>162</v>
      </c>
      <c r="AE270" s="1">
        <v>47</v>
      </c>
      <c r="AF270" s="1">
        <v>15</v>
      </c>
      <c r="AG270" s="1">
        <v>224</v>
      </c>
      <c r="AH270" s="1">
        <v>345</v>
      </c>
      <c r="AI270" s="1">
        <v>299</v>
      </c>
      <c r="AJ270" s="1">
        <v>147</v>
      </c>
      <c r="AK270" s="1">
        <v>266</v>
      </c>
      <c r="AL270" s="1">
        <v>102</v>
      </c>
      <c r="AM270" s="11">
        <v>353</v>
      </c>
      <c r="AR270"/>
    </row>
    <row r="271" spans="1:44">
      <c r="A271" t="s">
        <v>44</v>
      </c>
      <c r="B271" s="10">
        <v>308</v>
      </c>
      <c r="C271" s="1">
        <v>172</v>
      </c>
      <c r="D271" s="1">
        <v>136</v>
      </c>
      <c r="E271" s="1">
        <v>30</v>
      </c>
      <c r="F271" s="1">
        <v>59</v>
      </c>
      <c r="G271" s="1">
        <v>68</v>
      </c>
      <c r="H271" s="1">
        <v>60</v>
      </c>
      <c r="I271" s="1">
        <v>30</v>
      </c>
      <c r="J271" s="1">
        <v>62</v>
      </c>
      <c r="K271" s="1">
        <v>22</v>
      </c>
      <c r="L271" s="1">
        <v>52</v>
      </c>
      <c r="M271" s="1">
        <v>42</v>
      </c>
      <c r="N271" s="1">
        <v>57</v>
      </c>
      <c r="O271" s="1">
        <v>19</v>
      </c>
      <c r="P271" s="1">
        <v>26</v>
      </c>
      <c r="Q271" s="1">
        <v>44</v>
      </c>
      <c r="R271" s="1">
        <v>46</v>
      </c>
      <c r="S271" s="1">
        <v>8</v>
      </c>
      <c r="T271" s="1">
        <v>12</v>
      </c>
      <c r="U271" s="1">
        <v>4</v>
      </c>
      <c r="V271" s="1">
        <v>241</v>
      </c>
      <c r="W271" s="1">
        <v>1</v>
      </c>
      <c r="X271" s="1">
        <v>183</v>
      </c>
      <c r="Y271" s="1">
        <v>49</v>
      </c>
      <c r="Z271" s="1">
        <v>62</v>
      </c>
      <c r="AA271" s="1">
        <v>168</v>
      </c>
      <c r="AB271" s="1">
        <v>249</v>
      </c>
      <c r="AC271" s="1">
        <v>0</v>
      </c>
      <c r="AD271" s="1">
        <v>7</v>
      </c>
      <c r="AE271" s="1">
        <v>2</v>
      </c>
      <c r="AF271" s="1">
        <v>0</v>
      </c>
      <c r="AG271" s="1">
        <v>90</v>
      </c>
      <c r="AH271" s="1">
        <v>133</v>
      </c>
      <c r="AI271" s="1">
        <v>85</v>
      </c>
      <c r="AJ271" s="1">
        <v>44</v>
      </c>
      <c r="AK271" s="1">
        <v>106</v>
      </c>
      <c r="AL271" s="1">
        <v>40</v>
      </c>
      <c r="AM271" s="11">
        <v>117</v>
      </c>
      <c r="AR271"/>
    </row>
    <row r="272" spans="1:44">
      <c r="A272" t="s">
        <v>59</v>
      </c>
      <c r="B272" s="12">
        <v>0.3543</v>
      </c>
      <c r="C272" s="13">
        <v>0.41389999999999999</v>
      </c>
      <c r="D272" s="13">
        <v>0.29949999999999999</v>
      </c>
      <c r="E272" s="13">
        <v>0.34560000000000002</v>
      </c>
      <c r="F272" s="13">
        <v>0.49270000000000003</v>
      </c>
      <c r="G272" s="13">
        <v>0.54179999999999995</v>
      </c>
      <c r="H272" s="13">
        <v>0.36840000000000001</v>
      </c>
      <c r="I272" s="13">
        <v>0.21029999999999999</v>
      </c>
      <c r="J272" s="13">
        <v>0.26340000000000002</v>
      </c>
      <c r="K272" s="13">
        <v>0.38429999999999997</v>
      </c>
      <c r="L272" s="13">
        <v>0.45340000000000003</v>
      </c>
      <c r="M272" s="13">
        <v>0.372</v>
      </c>
      <c r="N272" s="13">
        <v>0.39679999999999999</v>
      </c>
      <c r="O272" s="13">
        <v>0.20730000000000001</v>
      </c>
      <c r="P272" s="13">
        <v>0.31790000000000002</v>
      </c>
      <c r="Q272" s="13">
        <v>0.3377</v>
      </c>
      <c r="R272" s="13">
        <v>0.33550000000000002</v>
      </c>
      <c r="S272" s="13">
        <v>3.9899999999999998E-2</v>
      </c>
      <c r="T272" s="13">
        <v>8.4099999999999994E-2</v>
      </c>
      <c r="U272" s="13">
        <v>6.9400000000000003E-2</v>
      </c>
      <c r="V272" s="13">
        <v>0.69820000000000004</v>
      </c>
      <c r="W272" s="13">
        <v>9.7699999999999995E-2</v>
      </c>
      <c r="X272" s="13">
        <v>0.60150000000000003</v>
      </c>
      <c r="Y272" s="13">
        <v>0.1303</v>
      </c>
      <c r="Z272" s="13">
        <v>0.24030000000000001</v>
      </c>
      <c r="AA272" s="13">
        <v>0.38529999999999998</v>
      </c>
      <c r="AB272" s="13">
        <v>0.7097</v>
      </c>
      <c r="AC272" s="13">
        <v>1.9E-3</v>
      </c>
      <c r="AD272" s="13">
        <v>4.0300000000000002E-2</v>
      </c>
      <c r="AE272" s="13">
        <v>4.9000000000000002E-2</v>
      </c>
      <c r="AF272" s="1" t="s">
        <v>41</v>
      </c>
      <c r="AG272" s="13">
        <v>0.40100000000000002</v>
      </c>
      <c r="AH272" s="13">
        <v>0.38540000000000002</v>
      </c>
      <c r="AI272" s="13">
        <v>0.2833</v>
      </c>
      <c r="AJ272" s="13">
        <v>0.29759999999999998</v>
      </c>
      <c r="AK272" s="13">
        <v>0.40029999999999999</v>
      </c>
      <c r="AL272" s="13">
        <v>0.39300000000000002</v>
      </c>
      <c r="AM272" s="14">
        <v>0.33200000000000002</v>
      </c>
      <c r="AR272"/>
    </row>
    <row r="273" spans="1:39" customFormat="1">
      <c r="A273" t="s">
        <v>45</v>
      </c>
      <c r="B273" s="10">
        <v>160</v>
      </c>
      <c r="C273" s="1">
        <v>59</v>
      </c>
      <c r="D273" s="1">
        <v>101</v>
      </c>
      <c r="E273" s="1">
        <v>7</v>
      </c>
      <c r="F273" s="1">
        <v>9</v>
      </c>
      <c r="G273" s="1">
        <v>10</v>
      </c>
      <c r="H273" s="1">
        <v>30</v>
      </c>
      <c r="I273" s="1">
        <v>41</v>
      </c>
      <c r="J273" s="1">
        <v>63</v>
      </c>
      <c r="K273" s="1">
        <v>11</v>
      </c>
      <c r="L273" s="1">
        <v>16</v>
      </c>
      <c r="M273" s="1">
        <v>21</v>
      </c>
      <c r="N273" s="1">
        <v>26</v>
      </c>
      <c r="O273" s="1">
        <v>28</v>
      </c>
      <c r="P273" s="1">
        <v>13</v>
      </c>
      <c r="Q273" s="1">
        <v>26</v>
      </c>
      <c r="R273" s="1">
        <v>20</v>
      </c>
      <c r="S273" s="1">
        <v>123</v>
      </c>
      <c r="T273" s="1">
        <v>4</v>
      </c>
      <c r="U273" s="1">
        <v>14</v>
      </c>
      <c r="V273" s="1">
        <v>8</v>
      </c>
      <c r="W273" s="1">
        <v>0</v>
      </c>
      <c r="X273" s="1">
        <v>12</v>
      </c>
      <c r="Y273" s="1">
        <v>129</v>
      </c>
      <c r="Z273" s="1">
        <v>81</v>
      </c>
      <c r="AA273" s="1">
        <v>66</v>
      </c>
      <c r="AB273" s="1">
        <v>5</v>
      </c>
      <c r="AC273" s="1">
        <v>118</v>
      </c>
      <c r="AD273" s="1">
        <v>20</v>
      </c>
      <c r="AE273" s="1">
        <v>4</v>
      </c>
      <c r="AF273" s="1">
        <v>0</v>
      </c>
      <c r="AG273" s="1">
        <v>34</v>
      </c>
      <c r="AH273" s="1">
        <v>57</v>
      </c>
      <c r="AI273" s="1">
        <v>68</v>
      </c>
      <c r="AJ273" s="1">
        <v>24</v>
      </c>
      <c r="AK273" s="1">
        <v>43</v>
      </c>
      <c r="AL273" s="1">
        <v>17</v>
      </c>
      <c r="AM273" s="11">
        <v>76</v>
      </c>
    </row>
    <row r="274" spans="1:39" customFormat="1">
      <c r="A274" t="s">
        <v>59</v>
      </c>
      <c r="B274" s="12">
        <v>0.18459999999999999</v>
      </c>
      <c r="C274" s="13">
        <v>0.14219999999999999</v>
      </c>
      <c r="D274" s="13">
        <v>0.22359999999999999</v>
      </c>
      <c r="E274" s="13">
        <v>8.5500000000000007E-2</v>
      </c>
      <c r="F274" s="13">
        <v>7.5600000000000001E-2</v>
      </c>
      <c r="G274" s="13">
        <v>8.1500000000000003E-2</v>
      </c>
      <c r="H274" s="13">
        <v>0.185</v>
      </c>
      <c r="I274" s="13">
        <v>0.28820000000000001</v>
      </c>
      <c r="J274" s="13">
        <v>0.26919999999999999</v>
      </c>
      <c r="K274" s="13">
        <v>0.19900000000000001</v>
      </c>
      <c r="L274" s="13">
        <v>0.13980000000000001</v>
      </c>
      <c r="M274" s="13">
        <v>0.18229999999999999</v>
      </c>
      <c r="N274" s="13">
        <v>0.18029999999999999</v>
      </c>
      <c r="O274" s="13">
        <v>0.3095</v>
      </c>
      <c r="P274" s="13">
        <v>0.15409999999999999</v>
      </c>
      <c r="Q274" s="13">
        <v>0.1991</v>
      </c>
      <c r="R274" s="13">
        <v>0.14410000000000001</v>
      </c>
      <c r="S274" s="13">
        <v>0.65710000000000002</v>
      </c>
      <c r="T274" s="13">
        <v>3.0300000000000001E-2</v>
      </c>
      <c r="U274" s="13">
        <v>0.22650000000000001</v>
      </c>
      <c r="V274" s="13">
        <v>2.3599999999999999E-2</v>
      </c>
      <c r="W274" s="1" t="s">
        <v>41</v>
      </c>
      <c r="X274" s="13">
        <v>3.95E-2</v>
      </c>
      <c r="Y274" s="13">
        <v>0.34339999999999998</v>
      </c>
      <c r="Z274" s="13">
        <v>0.313</v>
      </c>
      <c r="AA274" s="13">
        <v>0.15029999999999999</v>
      </c>
      <c r="AB274" s="13">
        <v>1.52E-2</v>
      </c>
      <c r="AC274" s="13">
        <v>0.74670000000000003</v>
      </c>
      <c r="AD274" s="13">
        <v>0.1231</v>
      </c>
      <c r="AE274" s="13">
        <v>8.0600000000000005E-2</v>
      </c>
      <c r="AF274" s="1" t="s">
        <v>41</v>
      </c>
      <c r="AG274" s="13">
        <v>0.1535</v>
      </c>
      <c r="AH274" s="13">
        <v>0.16650000000000001</v>
      </c>
      <c r="AI274" s="13">
        <v>0.22900000000000001</v>
      </c>
      <c r="AJ274" s="13">
        <v>0.1646</v>
      </c>
      <c r="AK274" s="13">
        <v>0.16039999999999999</v>
      </c>
      <c r="AL274" s="13">
        <v>0.1681</v>
      </c>
      <c r="AM274" s="14">
        <v>0.21609999999999999</v>
      </c>
    </row>
    <row r="275" spans="1:39" customFormat="1">
      <c r="A275" t="s">
        <v>46</v>
      </c>
      <c r="B275" s="10">
        <v>221</v>
      </c>
      <c r="C275" s="1">
        <v>115</v>
      </c>
      <c r="D275" s="1">
        <v>105</v>
      </c>
      <c r="E275" s="1">
        <v>22</v>
      </c>
      <c r="F275" s="1">
        <v>33</v>
      </c>
      <c r="G275" s="1">
        <v>35</v>
      </c>
      <c r="H275" s="1">
        <v>39</v>
      </c>
      <c r="I275" s="1">
        <v>42</v>
      </c>
      <c r="J275" s="1">
        <v>50</v>
      </c>
      <c r="K275" s="1">
        <v>10</v>
      </c>
      <c r="L275" s="1">
        <v>23</v>
      </c>
      <c r="M275" s="1">
        <v>28</v>
      </c>
      <c r="N275" s="1">
        <v>30</v>
      </c>
      <c r="O275" s="1">
        <v>20</v>
      </c>
      <c r="P275" s="1">
        <v>26</v>
      </c>
      <c r="Q275" s="1">
        <v>35</v>
      </c>
      <c r="R275" s="1">
        <v>49</v>
      </c>
      <c r="S275" s="1">
        <v>20</v>
      </c>
      <c r="T275" s="1">
        <v>113</v>
      </c>
      <c r="U275" s="1">
        <v>17</v>
      </c>
      <c r="V275" s="1">
        <v>35</v>
      </c>
      <c r="W275" s="1">
        <v>4</v>
      </c>
      <c r="X275" s="1">
        <v>45</v>
      </c>
      <c r="Y275" s="1">
        <v>128</v>
      </c>
      <c r="Z275" s="1">
        <v>70</v>
      </c>
      <c r="AA275" s="1">
        <v>107</v>
      </c>
      <c r="AB275" s="1">
        <v>31</v>
      </c>
      <c r="AC275" s="1">
        <v>14</v>
      </c>
      <c r="AD275" s="1">
        <v>122</v>
      </c>
      <c r="AE275" s="1">
        <v>11</v>
      </c>
      <c r="AF275" s="1">
        <v>0</v>
      </c>
      <c r="AG275" s="1">
        <v>53</v>
      </c>
      <c r="AH275" s="1">
        <v>91</v>
      </c>
      <c r="AI275" s="1">
        <v>76</v>
      </c>
      <c r="AJ275" s="1">
        <v>50</v>
      </c>
      <c r="AK275" s="1">
        <v>65</v>
      </c>
      <c r="AL275" s="1">
        <v>27</v>
      </c>
      <c r="AM275" s="11">
        <v>79</v>
      </c>
    </row>
    <row r="276" spans="1:39" customFormat="1">
      <c r="A276" t="s">
        <v>59</v>
      </c>
      <c r="B276" s="12">
        <v>0.25409999999999999</v>
      </c>
      <c r="C276" s="13">
        <v>0.27779999999999999</v>
      </c>
      <c r="D276" s="13">
        <v>0.23250000000000001</v>
      </c>
      <c r="E276" s="13">
        <v>0.25879999999999997</v>
      </c>
      <c r="F276" s="13">
        <v>0.27200000000000002</v>
      </c>
      <c r="G276" s="13">
        <v>0.28199999999999997</v>
      </c>
      <c r="H276" s="13">
        <v>0.23830000000000001</v>
      </c>
      <c r="I276" s="13">
        <v>0.2989</v>
      </c>
      <c r="J276" s="13">
        <v>0.2122</v>
      </c>
      <c r="K276" s="13">
        <v>0.16719999999999999</v>
      </c>
      <c r="L276" s="13">
        <v>0.19950000000000001</v>
      </c>
      <c r="M276" s="13">
        <v>0.24249999999999999</v>
      </c>
      <c r="N276" s="13">
        <v>0.2107</v>
      </c>
      <c r="O276" s="13">
        <v>0.22309999999999999</v>
      </c>
      <c r="P276" s="13">
        <v>0.3175</v>
      </c>
      <c r="Q276" s="13">
        <v>0.27129999999999999</v>
      </c>
      <c r="R276" s="13">
        <v>0.35709999999999997</v>
      </c>
      <c r="S276" s="13">
        <v>0.1081</v>
      </c>
      <c r="T276" s="13">
        <v>0.78200000000000003</v>
      </c>
      <c r="U276" s="13">
        <v>0.26719999999999999</v>
      </c>
      <c r="V276" s="13">
        <v>0.10199999999999999</v>
      </c>
      <c r="W276" s="13">
        <v>0.32469999999999999</v>
      </c>
      <c r="X276" s="13">
        <v>0.14729999999999999</v>
      </c>
      <c r="Y276" s="13">
        <v>0.34100000000000003</v>
      </c>
      <c r="Z276" s="13">
        <v>0.27200000000000002</v>
      </c>
      <c r="AA276" s="13">
        <v>0.24540000000000001</v>
      </c>
      <c r="AB276" s="13">
        <v>8.8999999999999996E-2</v>
      </c>
      <c r="AC276" s="13">
        <v>8.6599999999999996E-2</v>
      </c>
      <c r="AD276" s="13">
        <v>0.75049999999999994</v>
      </c>
      <c r="AE276" s="13">
        <v>0.2278</v>
      </c>
      <c r="AF276" s="1" t="s">
        <v>41</v>
      </c>
      <c r="AG276" s="13">
        <v>0.2382</v>
      </c>
      <c r="AH276" s="13">
        <v>0.26369999999999999</v>
      </c>
      <c r="AI276" s="13">
        <v>0.255</v>
      </c>
      <c r="AJ276" s="13">
        <v>0.33879999999999999</v>
      </c>
      <c r="AK276" s="13">
        <v>0.24390000000000001</v>
      </c>
      <c r="AL276" s="13">
        <v>0.26319999999999999</v>
      </c>
      <c r="AM276" s="14">
        <v>0.224</v>
      </c>
    </row>
    <row r="277" spans="1:39" customFormat="1">
      <c r="A277" t="s">
        <v>47</v>
      </c>
      <c r="B277" s="10">
        <v>64</v>
      </c>
      <c r="C277" s="1">
        <v>29</v>
      </c>
      <c r="D277" s="1">
        <v>35</v>
      </c>
      <c r="E277" s="1">
        <v>5</v>
      </c>
      <c r="F277" s="1">
        <v>7</v>
      </c>
      <c r="G277" s="1">
        <v>5</v>
      </c>
      <c r="H277" s="1">
        <v>10</v>
      </c>
      <c r="I277" s="1">
        <v>8</v>
      </c>
      <c r="J277" s="1">
        <v>29</v>
      </c>
      <c r="K277" s="1">
        <v>4</v>
      </c>
      <c r="L277" s="1">
        <v>6</v>
      </c>
      <c r="M277" s="1">
        <v>9</v>
      </c>
      <c r="N277" s="1">
        <v>13</v>
      </c>
      <c r="O277" s="1">
        <v>12</v>
      </c>
      <c r="P277" s="1">
        <v>8</v>
      </c>
      <c r="Q277" s="1">
        <v>7</v>
      </c>
      <c r="R277" s="1">
        <v>5</v>
      </c>
      <c r="S277" s="1">
        <v>12</v>
      </c>
      <c r="T277" s="1">
        <v>8</v>
      </c>
      <c r="U277" s="1">
        <v>24</v>
      </c>
      <c r="V277" s="1">
        <v>8</v>
      </c>
      <c r="W277" s="1">
        <v>0</v>
      </c>
      <c r="X277" s="1">
        <v>10</v>
      </c>
      <c r="Y277" s="1">
        <v>41</v>
      </c>
      <c r="Z277" s="1">
        <v>12</v>
      </c>
      <c r="AA277" s="1">
        <v>42</v>
      </c>
      <c r="AB277" s="1">
        <v>6</v>
      </c>
      <c r="AC277" s="1">
        <v>10</v>
      </c>
      <c r="AD277" s="1">
        <v>7</v>
      </c>
      <c r="AE277" s="1">
        <v>28</v>
      </c>
      <c r="AF277" s="1">
        <v>0</v>
      </c>
      <c r="AG277" s="1">
        <v>12</v>
      </c>
      <c r="AH277" s="1">
        <v>28</v>
      </c>
      <c r="AI277" s="1">
        <v>24</v>
      </c>
      <c r="AJ277" s="1">
        <v>13</v>
      </c>
      <c r="AK277" s="1">
        <v>19</v>
      </c>
      <c r="AL277" s="1">
        <v>6</v>
      </c>
      <c r="AM277" s="11">
        <v>26</v>
      </c>
    </row>
    <row r="278" spans="1:39" customFormat="1">
      <c r="A278" t="s">
        <v>59</v>
      </c>
      <c r="B278" s="12">
        <v>7.3400000000000007E-2</v>
      </c>
      <c r="C278" s="13">
        <v>6.9000000000000006E-2</v>
      </c>
      <c r="D278" s="13">
        <v>7.7399999999999997E-2</v>
      </c>
      <c r="E278" s="13">
        <v>6.0900000000000003E-2</v>
      </c>
      <c r="F278" s="13">
        <v>6.0400000000000002E-2</v>
      </c>
      <c r="G278" s="13">
        <v>3.7900000000000003E-2</v>
      </c>
      <c r="H278" s="13">
        <v>6.0400000000000002E-2</v>
      </c>
      <c r="I278" s="13">
        <v>5.3999999999999999E-2</v>
      </c>
      <c r="J278" s="13">
        <v>0.1244</v>
      </c>
      <c r="K278" s="13">
        <v>6.6900000000000001E-2</v>
      </c>
      <c r="L278" s="13">
        <v>5.5300000000000002E-2</v>
      </c>
      <c r="M278" s="13">
        <v>7.9699999999999993E-2</v>
      </c>
      <c r="N278" s="13">
        <v>9.1700000000000004E-2</v>
      </c>
      <c r="O278" s="13">
        <v>0.12770000000000001</v>
      </c>
      <c r="P278" s="13">
        <v>9.1700000000000004E-2</v>
      </c>
      <c r="Q278" s="13">
        <v>5.5899999999999998E-2</v>
      </c>
      <c r="R278" s="13">
        <v>3.5700000000000003E-2</v>
      </c>
      <c r="S278" s="13">
        <v>6.2600000000000003E-2</v>
      </c>
      <c r="T278" s="13">
        <v>5.4199999999999998E-2</v>
      </c>
      <c r="U278" s="13">
        <v>0.38169999999999998</v>
      </c>
      <c r="V278" s="13">
        <v>2.4299999999999999E-2</v>
      </c>
      <c r="W278" s="13">
        <v>2.1399999999999999E-2</v>
      </c>
      <c r="X278" s="13">
        <v>3.4299999999999997E-2</v>
      </c>
      <c r="Y278" s="13">
        <v>0.1089</v>
      </c>
      <c r="Z278" s="13">
        <v>4.53E-2</v>
      </c>
      <c r="AA278" s="13">
        <v>9.6100000000000005E-2</v>
      </c>
      <c r="AB278" s="13">
        <v>1.7999999999999999E-2</v>
      </c>
      <c r="AC278" s="13">
        <v>6.5000000000000002E-2</v>
      </c>
      <c r="AD278" s="13">
        <v>4.3799999999999999E-2</v>
      </c>
      <c r="AE278" s="13">
        <v>0.60119999999999996</v>
      </c>
      <c r="AF278" s="1" t="s">
        <v>41</v>
      </c>
      <c r="AG278" s="13">
        <v>5.2499999999999998E-2</v>
      </c>
      <c r="AH278" s="13">
        <v>8.14E-2</v>
      </c>
      <c r="AI278" s="13">
        <v>7.9699999999999993E-2</v>
      </c>
      <c r="AJ278" s="13">
        <v>8.8300000000000003E-2</v>
      </c>
      <c r="AK278" s="13">
        <v>7.1199999999999999E-2</v>
      </c>
      <c r="AL278" s="13">
        <v>5.6000000000000001E-2</v>
      </c>
      <c r="AM278" s="14">
        <v>7.3800000000000004E-2</v>
      </c>
    </row>
    <row r="279" spans="1:39" customFormat="1">
      <c r="A279" t="s">
        <v>48</v>
      </c>
      <c r="B279" s="10">
        <v>77</v>
      </c>
      <c r="C279" s="1">
        <v>31</v>
      </c>
      <c r="D279" s="1">
        <v>46</v>
      </c>
      <c r="E279" s="1">
        <v>18</v>
      </c>
      <c r="F279" s="1">
        <v>9</v>
      </c>
      <c r="G279" s="1">
        <v>5</v>
      </c>
      <c r="H279" s="1">
        <v>19</v>
      </c>
      <c r="I279" s="1">
        <v>13</v>
      </c>
      <c r="J279" s="1">
        <v>13</v>
      </c>
      <c r="K279" s="1">
        <v>5</v>
      </c>
      <c r="L279" s="1">
        <v>11</v>
      </c>
      <c r="M279" s="1">
        <v>7</v>
      </c>
      <c r="N279" s="1">
        <v>10</v>
      </c>
      <c r="O279" s="1">
        <v>10</v>
      </c>
      <c r="P279" s="1">
        <v>7</v>
      </c>
      <c r="Q279" s="1">
        <v>16</v>
      </c>
      <c r="R279" s="1">
        <v>11</v>
      </c>
      <c r="S279" s="1">
        <v>3</v>
      </c>
      <c r="T279" s="1">
        <v>5</v>
      </c>
      <c r="U279" s="1">
        <v>3</v>
      </c>
      <c r="V279" s="1">
        <v>44</v>
      </c>
      <c r="W279" s="1">
        <v>3</v>
      </c>
      <c r="X279" s="1">
        <v>38</v>
      </c>
      <c r="Y279" s="1">
        <v>13</v>
      </c>
      <c r="Z279" s="1">
        <v>6</v>
      </c>
      <c r="AA279" s="1">
        <v>46</v>
      </c>
      <c r="AB279" s="1">
        <v>49</v>
      </c>
      <c r="AC279" s="1">
        <v>1</v>
      </c>
      <c r="AD279" s="1">
        <v>5</v>
      </c>
      <c r="AE279" s="1">
        <v>2</v>
      </c>
      <c r="AF279" s="1">
        <v>8</v>
      </c>
      <c r="AG279" s="1">
        <v>18</v>
      </c>
      <c r="AH279" s="1">
        <v>24</v>
      </c>
      <c r="AI279" s="1">
        <v>34</v>
      </c>
      <c r="AJ279" s="1">
        <v>8</v>
      </c>
      <c r="AK279" s="1">
        <v>23</v>
      </c>
      <c r="AL279" s="1">
        <v>9</v>
      </c>
      <c r="AM279" s="11">
        <v>37</v>
      </c>
    </row>
    <row r="280" spans="1:39" customFormat="1">
      <c r="A280" t="s">
        <v>59</v>
      </c>
      <c r="B280" s="12">
        <v>8.8200000000000001E-2</v>
      </c>
      <c r="C280" s="13">
        <v>7.4200000000000002E-2</v>
      </c>
      <c r="D280" s="13">
        <v>0.1011</v>
      </c>
      <c r="E280" s="13">
        <v>0.21290000000000001</v>
      </c>
      <c r="F280" s="13">
        <v>7.7600000000000002E-2</v>
      </c>
      <c r="G280" s="13">
        <v>3.9600000000000003E-2</v>
      </c>
      <c r="H280" s="13">
        <v>0.11600000000000001</v>
      </c>
      <c r="I280" s="13">
        <v>8.9800000000000005E-2</v>
      </c>
      <c r="J280" s="13">
        <v>5.3699999999999998E-2</v>
      </c>
      <c r="K280" s="13">
        <v>8.09E-2</v>
      </c>
      <c r="L280" s="13">
        <v>9.8500000000000004E-2</v>
      </c>
      <c r="M280" s="13">
        <v>6.3500000000000001E-2</v>
      </c>
      <c r="N280" s="13">
        <v>6.7199999999999996E-2</v>
      </c>
      <c r="O280" s="13">
        <v>0.10639999999999999</v>
      </c>
      <c r="P280" s="13">
        <v>7.9200000000000007E-2</v>
      </c>
      <c r="Q280" s="13">
        <v>0.125</v>
      </c>
      <c r="R280" s="13">
        <v>8.4099999999999994E-2</v>
      </c>
      <c r="S280" s="13">
        <v>1.8100000000000002E-2</v>
      </c>
      <c r="T280" s="13">
        <v>3.6499999999999998E-2</v>
      </c>
      <c r="U280" s="13">
        <v>5.5199999999999999E-2</v>
      </c>
      <c r="V280" s="13">
        <v>0.12839999999999999</v>
      </c>
      <c r="W280" s="13">
        <v>0.24360000000000001</v>
      </c>
      <c r="X280" s="13">
        <v>0.12670000000000001</v>
      </c>
      <c r="Y280" s="13">
        <v>3.3500000000000002E-2</v>
      </c>
      <c r="Z280" s="13">
        <v>2.3E-2</v>
      </c>
      <c r="AA280" s="13">
        <v>0.1055</v>
      </c>
      <c r="AB280" s="13">
        <v>0.1409</v>
      </c>
      <c r="AC280" s="13">
        <v>4.7999999999999996E-3</v>
      </c>
      <c r="AD280" s="13">
        <v>3.1699999999999999E-2</v>
      </c>
      <c r="AE280" s="13">
        <v>3.8699999999999998E-2</v>
      </c>
      <c r="AF280" s="13">
        <v>0.51729999999999998</v>
      </c>
      <c r="AG280" s="13">
        <v>8.2299999999999998E-2</v>
      </c>
      <c r="AH280" s="13">
        <v>7.0499999999999993E-2</v>
      </c>
      <c r="AI280" s="13">
        <v>0.1132</v>
      </c>
      <c r="AJ280" s="13">
        <v>5.4699999999999999E-2</v>
      </c>
      <c r="AK280" s="13">
        <v>8.7499999999999994E-2</v>
      </c>
      <c r="AL280" s="13">
        <v>8.5900000000000004E-2</v>
      </c>
      <c r="AM280" s="14">
        <v>0.10349999999999999</v>
      </c>
    </row>
    <row r="281" spans="1:39" customFormat="1">
      <c r="A281" t="s">
        <v>55</v>
      </c>
      <c r="B281" s="10">
        <v>2</v>
      </c>
      <c r="C281" s="1">
        <v>0</v>
      </c>
      <c r="D281" s="1">
        <v>2</v>
      </c>
      <c r="E281" s="1">
        <v>0</v>
      </c>
      <c r="F281" s="1">
        <v>2</v>
      </c>
      <c r="G281" s="1">
        <v>0</v>
      </c>
      <c r="H281" s="1">
        <v>0</v>
      </c>
      <c r="I281" s="1">
        <v>0</v>
      </c>
      <c r="J281" s="1">
        <v>0</v>
      </c>
      <c r="K281" s="1">
        <v>0</v>
      </c>
      <c r="L281" s="1">
        <v>0</v>
      </c>
      <c r="M281" s="1">
        <v>0</v>
      </c>
      <c r="N281" s="1">
        <v>1</v>
      </c>
      <c r="O281" s="1">
        <v>0</v>
      </c>
      <c r="P281" s="1">
        <v>1</v>
      </c>
      <c r="Q281" s="1">
        <v>0</v>
      </c>
      <c r="R281" s="1">
        <v>0</v>
      </c>
      <c r="S281" s="1">
        <v>1</v>
      </c>
      <c r="T281" s="1">
        <v>1</v>
      </c>
      <c r="U281" s="1">
        <v>0</v>
      </c>
      <c r="V281" s="1">
        <v>0</v>
      </c>
      <c r="W281" s="1">
        <v>0</v>
      </c>
      <c r="X281" s="1">
        <v>1</v>
      </c>
      <c r="Y281" s="1">
        <v>1</v>
      </c>
      <c r="Z281" s="1">
        <v>1</v>
      </c>
      <c r="AA281" s="1">
        <v>1</v>
      </c>
      <c r="AB281" s="1">
        <v>0</v>
      </c>
      <c r="AC281" s="1">
        <v>1</v>
      </c>
      <c r="AD281" s="1">
        <v>0</v>
      </c>
      <c r="AE281" s="1">
        <v>0</v>
      </c>
      <c r="AF281" s="1">
        <v>0</v>
      </c>
      <c r="AG281" s="1">
        <v>2</v>
      </c>
      <c r="AH281" s="1">
        <v>0</v>
      </c>
      <c r="AI281" s="1">
        <v>0</v>
      </c>
      <c r="AJ281" s="1">
        <v>0</v>
      </c>
      <c r="AK281" s="1">
        <v>1</v>
      </c>
      <c r="AL281" s="1">
        <v>0</v>
      </c>
      <c r="AM281" s="11">
        <v>1</v>
      </c>
    </row>
    <row r="282" spans="1:39" customFormat="1">
      <c r="A282" t="s">
        <v>59</v>
      </c>
      <c r="B282" s="12">
        <v>2.7000000000000001E-3</v>
      </c>
      <c r="C282" s="13">
        <v>5.0000000000000001E-4</v>
      </c>
      <c r="D282" s="13">
        <v>4.7999999999999996E-3</v>
      </c>
      <c r="E282" s="13">
        <v>4.5999999999999999E-3</v>
      </c>
      <c r="F282" s="13">
        <v>1.6500000000000001E-2</v>
      </c>
      <c r="G282" s="1" t="s">
        <v>41</v>
      </c>
      <c r="H282" s="1" t="s">
        <v>41</v>
      </c>
      <c r="I282" s="1" t="s">
        <v>41</v>
      </c>
      <c r="J282" s="1" t="s">
        <v>41</v>
      </c>
      <c r="K282" s="1" t="s">
        <v>41</v>
      </c>
      <c r="L282" s="1" t="s">
        <v>41</v>
      </c>
      <c r="M282" s="1" t="s">
        <v>41</v>
      </c>
      <c r="N282" s="13">
        <v>8.6E-3</v>
      </c>
      <c r="O282" s="1" t="s">
        <v>41</v>
      </c>
      <c r="P282" s="13">
        <v>1.3599999999999999E-2</v>
      </c>
      <c r="Q282" s="1" t="s">
        <v>41</v>
      </c>
      <c r="R282" s="1" t="s">
        <v>41</v>
      </c>
      <c r="S282" s="13">
        <v>4.0000000000000001E-3</v>
      </c>
      <c r="T282" s="13">
        <v>5.1000000000000004E-3</v>
      </c>
      <c r="U282" s="1" t="s">
        <v>41</v>
      </c>
      <c r="V282" s="1" t="s">
        <v>41</v>
      </c>
      <c r="W282" s="1" t="s">
        <v>41</v>
      </c>
      <c r="X282" s="13">
        <v>2.2000000000000001E-3</v>
      </c>
      <c r="Y282" s="13">
        <v>2.5000000000000001E-3</v>
      </c>
      <c r="Z282" s="13">
        <v>2.5000000000000001E-3</v>
      </c>
      <c r="AA282" s="13">
        <v>1.5E-3</v>
      </c>
      <c r="AB282" s="1" t="s">
        <v>41</v>
      </c>
      <c r="AC282" s="13">
        <v>6.1000000000000004E-3</v>
      </c>
      <c r="AD282" s="1" t="s">
        <v>41</v>
      </c>
      <c r="AE282" s="1" t="s">
        <v>41</v>
      </c>
      <c r="AF282" s="1" t="s">
        <v>41</v>
      </c>
      <c r="AG282" s="13">
        <v>8.0000000000000002E-3</v>
      </c>
      <c r="AH282" s="13">
        <v>5.9999999999999995E-4</v>
      </c>
      <c r="AI282" s="13">
        <v>1.2999999999999999E-3</v>
      </c>
      <c r="AJ282" s="13">
        <v>2.8E-3</v>
      </c>
      <c r="AK282" s="13">
        <v>2.3999999999999998E-3</v>
      </c>
      <c r="AL282" s="13">
        <v>8.9999999999999998E-4</v>
      </c>
      <c r="AM282" s="14">
        <v>3.5000000000000001E-3</v>
      </c>
    </row>
    <row r="283" spans="1:39" customFormat="1">
      <c r="A283" t="s">
        <v>49</v>
      </c>
      <c r="B283" s="10">
        <v>19</v>
      </c>
      <c r="C283" s="1">
        <v>5</v>
      </c>
      <c r="D283" s="1">
        <v>14</v>
      </c>
      <c r="E283" s="1">
        <v>3</v>
      </c>
      <c r="F283" s="1">
        <v>1</v>
      </c>
      <c r="G283" s="1">
        <v>1</v>
      </c>
      <c r="H283" s="1">
        <v>4</v>
      </c>
      <c r="I283" s="1">
        <v>1</v>
      </c>
      <c r="J283" s="1">
        <v>9</v>
      </c>
      <c r="K283" s="1">
        <v>4</v>
      </c>
      <c r="L283" s="1">
        <v>4</v>
      </c>
      <c r="M283" s="1">
        <v>3</v>
      </c>
      <c r="N283" s="1">
        <v>3</v>
      </c>
      <c r="O283" s="1">
        <v>2</v>
      </c>
      <c r="P283" s="1">
        <v>2</v>
      </c>
      <c r="Q283" s="1">
        <v>1</v>
      </c>
      <c r="R283" s="1">
        <v>0</v>
      </c>
      <c r="S283" s="1">
        <v>11</v>
      </c>
      <c r="T283" s="1">
        <v>1</v>
      </c>
      <c r="U283" s="1">
        <v>0</v>
      </c>
      <c r="V283" s="1">
        <v>2</v>
      </c>
      <c r="W283" s="1">
        <v>1</v>
      </c>
      <c r="X283" s="1">
        <v>6</v>
      </c>
      <c r="Y283" s="1">
        <v>10</v>
      </c>
      <c r="Z283" s="1">
        <v>13</v>
      </c>
      <c r="AA283" s="1">
        <v>2</v>
      </c>
      <c r="AB283" s="1">
        <v>4</v>
      </c>
      <c r="AC283" s="1">
        <v>9</v>
      </c>
      <c r="AD283" s="1">
        <v>2</v>
      </c>
      <c r="AE283" s="1">
        <v>0</v>
      </c>
      <c r="AF283" s="1">
        <v>0</v>
      </c>
      <c r="AG283" s="1">
        <v>7</v>
      </c>
      <c r="AH283" s="1">
        <v>6</v>
      </c>
      <c r="AI283" s="1">
        <v>5</v>
      </c>
      <c r="AJ283" s="1">
        <v>5</v>
      </c>
      <c r="AK283" s="1">
        <v>5</v>
      </c>
      <c r="AL283" s="1">
        <v>2</v>
      </c>
      <c r="AM283" s="11">
        <v>7</v>
      </c>
    </row>
    <row r="284" spans="1:39" customFormat="1">
      <c r="A284" t="s">
        <v>59</v>
      </c>
      <c r="B284" s="12">
        <v>2.1700000000000001E-2</v>
      </c>
      <c r="C284" s="13">
        <v>1.12E-2</v>
      </c>
      <c r="D284" s="13">
        <v>3.1399999999999997E-2</v>
      </c>
      <c r="E284" s="13">
        <v>3.1699999999999999E-2</v>
      </c>
      <c r="F284" s="13">
        <v>5.4000000000000003E-3</v>
      </c>
      <c r="G284" s="13">
        <v>9.4999999999999998E-3</v>
      </c>
      <c r="H284" s="13">
        <v>2.5000000000000001E-2</v>
      </c>
      <c r="I284" s="13">
        <v>8.2000000000000007E-3</v>
      </c>
      <c r="J284" s="13">
        <v>3.8899999999999997E-2</v>
      </c>
      <c r="K284" s="13">
        <v>6.3299999999999995E-2</v>
      </c>
      <c r="L284" s="13">
        <v>3.09E-2</v>
      </c>
      <c r="M284" s="13">
        <v>2.8899999999999999E-2</v>
      </c>
      <c r="N284" s="13">
        <v>2.35E-2</v>
      </c>
      <c r="O284" s="13">
        <v>2.6100000000000002E-2</v>
      </c>
      <c r="P284" s="13">
        <v>2.5999999999999999E-2</v>
      </c>
      <c r="Q284" s="13">
        <v>4.1000000000000003E-3</v>
      </c>
      <c r="R284" s="1" t="s">
        <v>41</v>
      </c>
      <c r="S284" s="13">
        <v>5.9400000000000001E-2</v>
      </c>
      <c r="T284" s="13">
        <v>7.7000000000000002E-3</v>
      </c>
      <c r="U284" s="1" t="s">
        <v>41</v>
      </c>
      <c r="V284" s="13">
        <v>6.4000000000000003E-3</v>
      </c>
      <c r="W284" s="13">
        <v>8.1100000000000005E-2</v>
      </c>
      <c r="X284" s="13">
        <v>2.0400000000000001E-2</v>
      </c>
      <c r="Y284" s="13">
        <v>2.6599999999999999E-2</v>
      </c>
      <c r="Z284" s="13">
        <v>5.11E-2</v>
      </c>
      <c r="AA284" s="13">
        <v>5.4999999999999997E-3</v>
      </c>
      <c r="AB284" s="13">
        <v>1.04E-2</v>
      </c>
      <c r="AC284" s="13">
        <v>5.5899999999999998E-2</v>
      </c>
      <c r="AD284" s="13">
        <v>1.06E-2</v>
      </c>
      <c r="AE284" s="13">
        <v>2.7000000000000001E-3</v>
      </c>
      <c r="AF284" s="1" t="s">
        <v>41</v>
      </c>
      <c r="AG284" s="13">
        <v>3.32E-2</v>
      </c>
      <c r="AH284" s="13">
        <v>1.8100000000000002E-2</v>
      </c>
      <c r="AI284" s="13">
        <v>1.7399999999999999E-2</v>
      </c>
      <c r="AJ284" s="13">
        <v>3.3599999999999998E-2</v>
      </c>
      <c r="AK284" s="13">
        <v>1.9199999999999998E-2</v>
      </c>
      <c r="AL284" s="13">
        <v>1.7399999999999999E-2</v>
      </c>
      <c r="AM284" s="14">
        <v>1.9900000000000001E-2</v>
      </c>
    </row>
    <row r="285" spans="1:39" customFormat="1">
      <c r="A285" t="s">
        <v>54</v>
      </c>
      <c r="B285" s="10">
        <v>18</v>
      </c>
      <c r="C285" s="1">
        <v>5</v>
      </c>
      <c r="D285" s="1">
        <v>13</v>
      </c>
      <c r="E285" s="1">
        <v>0</v>
      </c>
      <c r="F285" s="1">
        <v>0</v>
      </c>
      <c r="G285" s="1">
        <v>1</v>
      </c>
      <c r="H285" s="1">
        <v>1</v>
      </c>
      <c r="I285" s="1">
        <v>7</v>
      </c>
      <c r="J285" s="1">
        <v>9</v>
      </c>
      <c r="K285" s="1">
        <v>2</v>
      </c>
      <c r="L285" s="1">
        <v>3</v>
      </c>
      <c r="M285" s="1">
        <v>4</v>
      </c>
      <c r="N285" s="1">
        <v>3</v>
      </c>
      <c r="O285" s="1">
        <v>0</v>
      </c>
      <c r="P285" s="1">
        <v>0</v>
      </c>
      <c r="Q285" s="1">
        <v>1</v>
      </c>
      <c r="R285" s="1">
        <v>6</v>
      </c>
      <c r="S285" s="1">
        <v>10</v>
      </c>
      <c r="T285" s="1">
        <v>0</v>
      </c>
      <c r="U285" s="1">
        <v>0</v>
      </c>
      <c r="V285" s="1">
        <v>6</v>
      </c>
      <c r="W285" s="1">
        <v>3</v>
      </c>
      <c r="X285" s="1">
        <v>9</v>
      </c>
      <c r="Y285" s="1">
        <v>5</v>
      </c>
      <c r="Z285" s="1">
        <v>14</v>
      </c>
      <c r="AA285" s="1">
        <v>5</v>
      </c>
      <c r="AB285" s="1">
        <v>6</v>
      </c>
      <c r="AC285" s="1">
        <v>5</v>
      </c>
      <c r="AD285" s="1">
        <v>0</v>
      </c>
      <c r="AE285" s="1">
        <v>0</v>
      </c>
      <c r="AF285" s="1">
        <v>7</v>
      </c>
      <c r="AG285" s="1">
        <v>7</v>
      </c>
      <c r="AH285" s="1">
        <v>5</v>
      </c>
      <c r="AI285" s="1">
        <v>6</v>
      </c>
      <c r="AJ285" s="1">
        <v>3</v>
      </c>
      <c r="AK285" s="1">
        <v>4</v>
      </c>
      <c r="AL285" s="1">
        <v>2</v>
      </c>
      <c r="AM285" s="11">
        <v>10</v>
      </c>
    </row>
    <row r="286" spans="1:39" customFormat="1" ht="16.5" thickBot="1">
      <c r="A286" t="s">
        <v>59</v>
      </c>
      <c r="B286" s="16">
        <v>2.0899999999999998E-2</v>
      </c>
      <c r="C286" s="17">
        <v>1.1299999999999999E-2</v>
      </c>
      <c r="D286" s="17">
        <v>2.9700000000000001E-2</v>
      </c>
      <c r="E286" s="18" t="s">
        <v>41</v>
      </c>
      <c r="F286" s="18" t="s">
        <v>41</v>
      </c>
      <c r="G286" s="17">
        <v>7.7999999999999996E-3</v>
      </c>
      <c r="H286" s="17">
        <v>6.7999999999999996E-3</v>
      </c>
      <c r="I286" s="17">
        <v>5.0500000000000003E-2</v>
      </c>
      <c r="J286" s="17">
        <v>3.8100000000000002E-2</v>
      </c>
      <c r="K286" s="17">
        <v>3.8399999999999997E-2</v>
      </c>
      <c r="L286" s="17">
        <v>2.2499999999999999E-2</v>
      </c>
      <c r="M286" s="17">
        <v>3.1E-2</v>
      </c>
      <c r="N286" s="17">
        <v>2.12E-2</v>
      </c>
      <c r="O286" s="18" t="s">
        <v>41</v>
      </c>
      <c r="P286" s="18" t="s">
        <v>41</v>
      </c>
      <c r="Q286" s="17">
        <v>6.7000000000000002E-3</v>
      </c>
      <c r="R286" s="17">
        <v>4.3400000000000001E-2</v>
      </c>
      <c r="S286" s="17">
        <v>5.0700000000000002E-2</v>
      </c>
      <c r="T286" s="18" t="s">
        <v>41</v>
      </c>
      <c r="U286" s="18" t="s">
        <v>41</v>
      </c>
      <c r="V286" s="17">
        <v>1.7100000000000001E-2</v>
      </c>
      <c r="W286" s="17">
        <v>0.2316</v>
      </c>
      <c r="X286" s="17">
        <v>2.8299999999999999E-2</v>
      </c>
      <c r="Y286" s="17">
        <v>1.3899999999999999E-2</v>
      </c>
      <c r="Z286" s="17">
        <v>5.2699999999999997E-2</v>
      </c>
      <c r="AA286" s="17">
        <v>1.04E-2</v>
      </c>
      <c r="AB286" s="17">
        <v>1.6799999999999999E-2</v>
      </c>
      <c r="AC286" s="17">
        <v>3.3000000000000002E-2</v>
      </c>
      <c r="AD286" s="18" t="s">
        <v>41</v>
      </c>
      <c r="AE286" s="18" t="s">
        <v>41</v>
      </c>
      <c r="AF286" s="17">
        <v>0.48270000000000002</v>
      </c>
      <c r="AG286" s="17">
        <v>3.1199999999999999E-2</v>
      </c>
      <c r="AH286" s="17">
        <v>1.3899999999999999E-2</v>
      </c>
      <c r="AI286" s="17">
        <v>2.12E-2</v>
      </c>
      <c r="AJ286" s="17">
        <v>1.9599999999999999E-2</v>
      </c>
      <c r="AK286" s="17">
        <v>1.5100000000000001E-2</v>
      </c>
      <c r="AL286" s="17">
        <v>1.5699999999999999E-2</v>
      </c>
      <c r="AM286" s="19">
        <v>2.7199999999999998E-2</v>
      </c>
    </row>
    <row r="287" spans="1:39" customFormat="1">
      <c r="A287" t="s">
        <v>59</v>
      </c>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customFormat="1">
      <c r="A288" s="21" t="str">
        <f>HYPERLINK("#Contents!A1","Contents")</f>
        <v>Contents</v>
      </c>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44">
      <c r="A289" s="22" t="s">
        <v>70</v>
      </c>
      <c r="AR289" s="29" t="str">
        <f>LEFT(A289, FIND(" ", A289) - 2)</f>
        <v>VI1</v>
      </c>
    </row>
    <row r="290" spans="1:44">
      <c r="A290" t="s">
        <v>0</v>
      </c>
      <c r="AR290"/>
    </row>
    <row r="291" spans="1:44" ht="16.5" thickBot="1">
      <c r="A291" t="s">
        <v>59</v>
      </c>
      <c r="AR291"/>
    </row>
    <row r="292" spans="1:44" s="2" customFormat="1" ht="36" customHeight="1">
      <c r="A292" s="2" t="s">
        <v>59</v>
      </c>
      <c r="B292" s="59" t="s">
        <v>8</v>
      </c>
      <c r="C292" s="56" t="s">
        <v>1</v>
      </c>
      <c r="D292" s="58"/>
      <c r="E292" s="61" t="s">
        <v>2</v>
      </c>
      <c r="F292" s="57"/>
      <c r="G292" s="57"/>
      <c r="H292" s="57"/>
      <c r="I292" s="57"/>
      <c r="J292" s="62"/>
      <c r="K292" s="56" t="s">
        <v>71</v>
      </c>
      <c r="L292" s="57"/>
      <c r="M292" s="57"/>
      <c r="N292" s="57"/>
      <c r="O292" s="57"/>
      <c r="P292" s="57"/>
      <c r="Q292" s="57"/>
      <c r="R292" s="58"/>
      <c r="S292" s="61" t="s">
        <v>3</v>
      </c>
      <c r="T292" s="57"/>
      <c r="U292" s="57"/>
      <c r="V292" s="57"/>
      <c r="W292" s="62"/>
      <c r="X292" s="56" t="s">
        <v>4</v>
      </c>
      <c r="Y292" s="58"/>
      <c r="Z292" s="61" t="s">
        <v>75</v>
      </c>
      <c r="AA292" s="62"/>
      <c r="AB292" s="56" t="s">
        <v>5</v>
      </c>
      <c r="AC292" s="57"/>
      <c r="AD292" s="57"/>
      <c r="AE292" s="57"/>
      <c r="AF292" s="58"/>
      <c r="AG292" s="61" t="s">
        <v>6</v>
      </c>
      <c r="AH292" s="57"/>
      <c r="AI292" s="62"/>
      <c r="AJ292" s="56" t="s">
        <v>7</v>
      </c>
      <c r="AK292" s="57"/>
      <c r="AL292" s="57"/>
      <c r="AM292" s="58"/>
      <c r="AN292" s="3"/>
    </row>
    <row r="293" spans="1:44" s="2" customFormat="1" ht="47.1" customHeight="1" thickBot="1">
      <c r="A293" s="2" t="s">
        <v>59</v>
      </c>
      <c r="B293" s="60"/>
      <c r="C293" s="4" t="s">
        <v>9</v>
      </c>
      <c r="D293" s="5" t="s">
        <v>10</v>
      </c>
      <c r="E293" s="6" t="s">
        <v>11</v>
      </c>
      <c r="F293" s="7" t="s">
        <v>12</v>
      </c>
      <c r="G293" s="7" t="s">
        <v>13</v>
      </c>
      <c r="H293" s="7" t="s">
        <v>14</v>
      </c>
      <c r="I293" s="7" t="s">
        <v>15</v>
      </c>
      <c r="J293" s="8" t="s">
        <v>16</v>
      </c>
      <c r="K293" s="4" t="s">
        <v>17</v>
      </c>
      <c r="L293" s="7" t="s">
        <v>18</v>
      </c>
      <c r="M293" s="7" t="s">
        <v>19</v>
      </c>
      <c r="N293" s="7" t="s">
        <v>20</v>
      </c>
      <c r="O293" s="7" t="s">
        <v>21</v>
      </c>
      <c r="P293" s="7" t="s">
        <v>22</v>
      </c>
      <c r="Q293" s="7" t="s">
        <v>23</v>
      </c>
      <c r="R293" s="5" t="s">
        <v>24</v>
      </c>
      <c r="S293" s="6" t="s">
        <v>25</v>
      </c>
      <c r="T293" s="7" t="s">
        <v>26</v>
      </c>
      <c r="U293" s="7" t="s">
        <v>27</v>
      </c>
      <c r="V293" s="7" t="s">
        <v>28</v>
      </c>
      <c r="W293" s="8" t="s">
        <v>29</v>
      </c>
      <c r="X293" s="4" t="s">
        <v>30</v>
      </c>
      <c r="Y293" s="5" t="s">
        <v>31</v>
      </c>
      <c r="Z293" s="6" t="s">
        <v>32</v>
      </c>
      <c r="AA293" s="8" t="s">
        <v>33</v>
      </c>
      <c r="AB293" s="4" t="s">
        <v>28</v>
      </c>
      <c r="AC293" s="7" t="s">
        <v>25</v>
      </c>
      <c r="AD293" s="7" t="s">
        <v>26</v>
      </c>
      <c r="AE293" s="7" t="s">
        <v>27</v>
      </c>
      <c r="AF293" s="5" t="s">
        <v>29</v>
      </c>
      <c r="AG293" s="6" t="s">
        <v>72</v>
      </c>
      <c r="AH293" s="7" t="s">
        <v>73</v>
      </c>
      <c r="AI293" s="8" t="s">
        <v>74</v>
      </c>
      <c r="AJ293" s="4" t="s">
        <v>34</v>
      </c>
      <c r="AK293" s="7" t="s">
        <v>35</v>
      </c>
      <c r="AL293" s="7" t="s">
        <v>36</v>
      </c>
      <c r="AM293" s="5" t="s">
        <v>37</v>
      </c>
      <c r="AN293" s="9"/>
    </row>
    <row r="294" spans="1:44">
      <c r="A294" t="s">
        <v>38</v>
      </c>
      <c r="B294" s="10">
        <v>1007</v>
      </c>
      <c r="C294" s="1">
        <v>544</v>
      </c>
      <c r="D294" s="1">
        <v>463</v>
      </c>
      <c r="E294" s="1">
        <v>126</v>
      </c>
      <c r="F294" s="1">
        <v>173</v>
      </c>
      <c r="G294" s="1">
        <v>146</v>
      </c>
      <c r="H294" s="1">
        <v>179</v>
      </c>
      <c r="I294" s="1">
        <v>166</v>
      </c>
      <c r="J294" s="1">
        <v>217</v>
      </c>
      <c r="K294" s="1">
        <v>65</v>
      </c>
      <c r="L294" s="1">
        <v>118</v>
      </c>
      <c r="M294" s="1">
        <v>171</v>
      </c>
      <c r="N294" s="1">
        <v>150</v>
      </c>
      <c r="O294" s="1">
        <v>92</v>
      </c>
      <c r="P294" s="1">
        <v>151</v>
      </c>
      <c r="Q294" s="1">
        <v>139</v>
      </c>
      <c r="R294" s="1">
        <v>121</v>
      </c>
      <c r="S294" s="1">
        <v>177</v>
      </c>
      <c r="T294" s="1">
        <v>152</v>
      </c>
      <c r="U294" s="1">
        <v>42</v>
      </c>
      <c r="V294" s="1">
        <v>359</v>
      </c>
      <c r="W294" s="1">
        <v>30</v>
      </c>
      <c r="X294" s="1">
        <v>370</v>
      </c>
      <c r="Y294" s="1">
        <v>340</v>
      </c>
      <c r="Z294" s="1">
        <v>246</v>
      </c>
      <c r="AA294" s="1">
        <v>465</v>
      </c>
      <c r="AB294" s="1">
        <v>355</v>
      </c>
      <c r="AC294" s="1">
        <v>159</v>
      </c>
      <c r="AD294" s="1">
        <v>141</v>
      </c>
      <c r="AE294" s="1">
        <v>48</v>
      </c>
      <c r="AF294" s="1">
        <v>8</v>
      </c>
      <c r="AG294" s="1">
        <v>309</v>
      </c>
      <c r="AH294" s="1">
        <v>384</v>
      </c>
      <c r="AI294" s="1">
        <v>314</v>
      </c>
      <c r="AJ294" s="1">
        <v>189</v>
      </c>
      <c r="AK294" s="1">
        <v>310</v>
      </c>
      <c r="AL294" s="1">
        <v>124</v>
      </c>
      <c r="AM294" s="11">
        <v>384</v>
      </c>
      <c r="AR294"/>
    </row>
    <row r="295" spans="1:44">
      <c r="A295" t="s">
        <v>39</v>
      </c>
      <c r="B295" s="10">
        <v>1007</v>
      </c>
      <c r="C295" s="1">
        <v>523</v>
      </c>
      <c r="D295" s="1">
        <v>484</v>
      </c>
      <c r="E295" s="1">
        <v>133</v>
      </c>
      <c r="F295" s="1">
        <v>165</v>
      </c>
      <c r="G295" s="1">
        <v>148</v>
      </c>
      <c r="H295" s="1">
        <v>177</v>
      </c>
      <c r="I295" s="1">
        <v>158</v>
      </c>
      <c r="J295" s="1">
        <v>226</v>
      </c>
      <c r="K295" s="1">
        <v>75</v>
      </c>
      <c r="L295" s="1">
        <v>124</v>
      </c>
      <c r="M295" s="1">
        <v>140</v>
      </c>
      <c r="N295" s="1">
        <v>165</v>
      </c>
      <c r="O295" s="1">
        <v>93</v>
      </c>
      <c r="P295" s="1">
        <v>117</v>
      </c>
      <c r="Q295" s="1">
        <v>142</v>
      </c>
      <c r="R295" s="1">
        <v>150</v>
      </c>
      <c r="S295" s="1">
        <v>193</v>
      </c>
      <c r="T295" s="1">
        <v>142</v>
      </c>
      <c r="U295" s="1">
        <v>73</v>
      </c>
      <c r="V295" s="1">
        <v>346</v>
      </c>
      <c r="W295" s="1">
        <v>14</v>
      </c>
      <c r="X295" s="1">
        <v>320</v>
      </c>
      <c r="Y295" s="1">
        <v>396</v>
      </c>
      <c r="Z295" s="1">
        <v>271</v>
      </c>
      <c r="AA295" s="1">
        <v>442</v>
      </c>
      <c r="AB295" s="1">
        <v>348</v>
      </c>
      <c r="AC295" s="1">
        <v>160</v>
      </c>
      <c r="AD295" s="1">
        <v>157</v>
      </c>
      <c r="AE295" s="1">
        <v>50</v>
      </c>
      <c r="AF295" s="1">
        <v>14</v>
      </c>
      <c r="AG295" s="1">
        <v>298</v>
      </c>
      <c r="AH295" s="1">
        <v>388</v>
      </c>
      <c r="AI295" s="1">
        <v>321</v>
      </c>
      <c r="AJ295" s="1">
        <v>188</v>
      </c>
      <c r="AK295" s="1">
        <v>309</v>
      </c>
      <c r="AL295" s="1">
        <v>124</v>
      </c>
      <c r="AM295" s="11">
        <v>386</v>
      </c>
      <c r="AR295"/>
    </row>
    <row r="296" spans="1:44">
      <c r="A296" t="s">
        <v>40</v>
      </c>
      <c r="B296" s="10">
        <v>693</v>
      </c>
      <c r="C296" s="1">
        <v>331</v>
      </c>
      <c r="D296" s="1">
        <v>362</v>
      </c>
      <c r="E296" s="1">
        <v>54</v>
      </c>
      <c r="F296" s="1">
        <v>81</v>
      </c>
      <c r="G296" s="1">
        <v>98</v>
      </c>
      <c r="H296" s="1">
        <v>135</v>
      </c>
      <c r="I296" s="1">
        <v>126</v>
      </c>
      <c r="J296" s="1">
        <v>199</v>
      </c>
      <c r="K296" s="1">
        <v>55</v>
      </c>
      <c r="L296" s="1">
        <v>89</v>
      </c>
      <c r="M296" s="1">
        <v>90</v>
      </c>
      <c r="N296" s="1">
        <v>117</v>
      </c>
      <c r="O296" s="1">
        <v>77</v>
      </c>
      <c r="P296" s="1">
        <v>55</v>
      </c>
      <c r="Q296" s="1">
        <v>103</v>
      </c>
      <c r="R296" s="1">
        <v>108</v>
      </c>
      <c r="S296" s="1">
        <v>158</v>
      </c>
      <c r="T296" s="1">
        <v>109</v>
      </c>
      <c r="U296" s="1">
        <v>55</v>
      </c>
      <c r="V296" s="1">
        <v>285</v>
      </c>
      <c r="W296" s="1">
        <v>8</v>
      </c>
      <c r="X296" s="1">
        <v>253</v>
      </c>
      <c r="Y296" s="1">
        <v>322</v>
      </c>
      <c r="Z296" s="1">
        <v>217</v>
      </c>
      <c r="AA296" s="1">
        <v>367</v>
      </c>
      <c r="AB296" s="1">
        <v>289</v>
      </c>
      <c r="AC296" s="1">
        <v>139</v>
      </c>
      <c r="AD296" s="1">
        <v>124</v>
      </c>
      <c r="AE296" s="1">
        <v>36</v>
      </c>
      <c r="AF296" s="1">
        <v>11</v>
      </c>
      <c r="AG296" s="1">
        <v>173</v>
      </c>
      <c r="AH296" s="1">
        <v>276</v>
      </c>
      <c r="AI296" s="1">
        <v>244</v>
      </c>
      <c r="AJ296" s="1">
        <v>125</v>
      </c>
      <c r="AK296" s="1">
        <v>205</v>
      </c>
      <c r="AL296" s="1">
        <v>89</v>
      </c>
      <c r="AM296" s="11">
        <v>274</v>
      </c>
      <c r="AR296"/>
    </row>
    <row r="297" spans="1:44">
      <c r="A297" t="s">
        <v>59</v>
      </c>
      <c r="B297" s="12">
        <v>0.68830000000000002</v>
      </c>
      <c r="C297" s="13">
        <v>0.63319999999999999</v>
      </c>
      <c r="D297" s="13">
        <v>0.74780000000000002</v>
      </c>
      <c r="E297" s="13">
        <v>0.4083</v>
      </c>
      <c r="F297" s="13">
        <v>0.49469999999999997</v>
      </c>
      <c r="G297" s="13">
        <v>0.66279999999999994</v>
      </c>
      <c r="H297" s="13">
        <v>0.76119999999999999</v>
      </c>
      <c r="I297" s="13">
        <v>0.79579999999999995</v>
      </c>
      <c r="J297" s="13">
        <v>0.87790000000000001</v>
      </c>
      <c r="K297" s="13">
        <v>0.73229999999999995</v>
      </c>
      <c r="L297" s="13">
        <v>0.71689999999999998</v>
      </c>
      <c r="M297" s="13">
        <v>0.63790000000000002</v>
      </c>
      <c r="N297" s="13">
        <v>0.70589999999999997</v>
      </c>
      <c r="O297" s="13">
        <v>0.82210000000000005</v>
      </c>
      <c r="P297" s="13">
        <v>0.4738</v>
      </c>
      <c r="Q297" s="13">
        <v>0.72289999999999999</v>
      </c>
      <c r="R297" s="13">
        <v>0.72130000000000005</v>
      </c>
      <c r="S297" s="13">
        <v>0.82179999999999997</v>
      </c>
      <c r="T297" s="13">
        <v>0.76419999999999999</v>
      </c>
      <c r="U297" s="13">
        <v>0.75660000000000005</v>
      </c>
      <c r="V297" s="13">
        <v>0.82420000000000004</v>
      </c>
      <c r="W297" s="13">
        <v>0.59230000000000005</v>
      </c>
      <c r="X297" s="13">
        <v>0.79010000000000002</v>
      </c>
      <c r="Y297" s="13">
        <v>0.81389999999999996</v>
      </c>
      <c r="Z297" s="13">
        <v>0.80220000000000002</v>
      </c>
      <c r="AA297" s="13">
        <v>0.8296</v>
      </c>
      <c r="AB297" s="13">
        <v>0.83099999999999996</v>
      </c>
      <c r="AC297" s="13">
        <v>0.86880000000000002</v>
      </c>
      <c r="AD297" s="13">
        <v>0.78949999999999998</v>
      </c>
      <c r="AE297" s="15">
        <v>0.72</v>
      </c>
      <c r="AF297" s="13">
        <v>0.81910000000000005</v>
      </c>
      <c r="AG297" s="13">
        <v>0.58030000000000004</v>
      </c>
      <c r="AH297" s="13">
        <v>0.71030000000000004</v>
      </c>
      <c r="AI297" s="13">
        <v>0.76219999999999999</v>
      </c>
      <c r="AJ297" s="13">
        <v>0.66439999999999999</v>
      </c>
      <c r="AK297" s="13">
        <v>0.66400000000000003</v>
      </c>
      <c r="AL297" s="13">
        <v>0.71599999999999997</v>
      </c>
      <c r="AM297" s="14">
        <v>0.71050000000000002</v>
      </c>
      <c r="AR297"/>
    </row>
    <row r="298" spans="1:44">
      <c r="A298" t="s">
        <v>60</v>
      </c>
      <c r="B298" s="10">
        <v>61</v>
      </c>
      <c r="C298" s="1">
        <v>31</v>
      </c>
      <c r="D298" s="1">
        <v>31</v>
      </c>
      <c r="E298" s="1">
        <v>4</v>
      </c>
      <c r="F298" s="1">
        <v>12</v>
      </c>
      <c r="G298" s="1">
        <v>8</v>
      </c>
      <c r="H298" s="1">
        <v>10</v>
      </c>
      <c r="I298" s="1">
        <v>12</v>
      </c>
      <c r="J298" s="1">
        <v>15</v>
      </c>
      <c r="K298" s="1">
        <v>7</v>
      </c>
      <c r="L298" s="1">
        <v>8</v>
      </c>
      <c r="M298" s="1">
        <v>13</v>
      </c>
      <c r="N298" s="1">
        <v>4</v>
      </c>
      <c r="O298" s="1">
        <v>2</v>
      </c>
      <c r="P298" s="1">
        <v>10</v>
      </c>
      <c r="Q298" s="1">
        <v>11</v>
      </c>
      <c r="R298" s="1">
        <v>7</v>
      </c>
      <c r="S298" s="1">
        <v>8</v>
      </c>
      <c r="T298" s="1">
        <v>8</v>
      </c>
      <c r="U298" s="1">
        <v>8</v>
      </c>
      <c r="V298" s="1">
        <v>22</v>
      </c>
      <c r="W298" s="1">
        <v>1</v>
      </c>
      <c r="X298" s="1">
        <v>21</v>
      </c>
      <c r="Y298" s="1">
        <v>27</v>
      </c>
      <c r="Z298" s="1">
        <v>16</v>
      </c>
      <c r="AA298" s="1">
        <v>35</v>
      </c>
      <c r="AB298" s="1">
        <v>24</v>
      </c>
      <c r="AC298" s="1">
        <v>5</v>
      </c>
      <c r="AD298" s="1">
        <v>6</v>
      </c>
      <c r="AE298" s="1">
        <v>6</v>
      </c>
      <c r="AF298" s="1">
        <v>1</v>
      </c>
      <c r="AG298" s="1">
        <v>12</v>
      </c>
      <c r="AH298" s="1">
        <v>28</v>
      </c>
      <c r="AI298" s="1">
        <v>22</v>
      </c>
      <c r="AJ298" s="1">
        <v>5</v>
      </c>
      <c r="AK298" s="1">
        <v>20</v>
      </c>
      <c r="AL298" s="1">
        <v>3</v>
      </c>
      <c r="AM298" s="11">
        <v>34</v>
      </c>
      <c r="AR298"/>
    </row>
    <row r="299" spans="1:44">
      <c r="A299" t="s">
        <v>59</v>
      </c>
      <c r="B299" s="12">
        <v>6.08E-2</v>
      </c>
      <c r="C299" s="13">
        <v>5.8400000000000001E-2</v>
      </c>
      <c r="D299" s="13">
        <v>6.3399999999999998E-2</v>
      </c>
      <c r="E299" s="13">
        <v>2.92E-2</v>
      </c>
      <c r="F299" s="13">
        <v>7.1900000000000006E-2</v>
      </c>
      <c r="G299" s="13">
        <v>5.3999999999999999E-2</v>
      </c>
      <c r="H299" s="13">
        <v>5.8599999999999999E-2</v>
      </c>
      <c r="I299" s="13">
        <v>7.3999999999999996E-2</v>
      </c>
      <c r="J299" s="13">
        <v>6.8000000000000005E-2</v>
      </c>
      <c r="K299" s="13">
        <v>8.8800000000000004E-2</v>
      </c>
      <c r="L299" s="13">
        <v>6.8400000000000002E-2</v>
      </c>
      <c r="M299" s="13">
        <v>8.9300000000000004E-2</v>
      </c>
      <c r="N299" s="13">
        <v>2.4E-2</v>
      </c>
      <c r="O299" s="13">
        <v>2.29E-2</v>
      </c>
      <c r="P299" s="13">
        <v>8.4199999999999997E-2</v>
      </c>
      <c r="Q299" s="13">
        <v>7.7700000000000005E-2</v>
      </c>
      <c r="R299" s="13">
        <v>4.36E-2</v>
      </c>
      <c r="S299" s="13">
        <v>4.3099999999999999E-2</v>
      </c>
      <c r="T299" s="13">
        <v>5.91E-2</v>
      </c>
      <c r="U299" s="13">
        <v>0.10929999999999999</v>
      </c>
      <c r="V299" s="13">
        <v>6.4100000000000004E-2</v>
      </c>
      <c r="W299" s="13">
        <v>7.6200000000000004E-2</v>
      </c>
      <c r="X299" s="13">
        <v>6.7199999999999996E-2</v>
      </c>
      <c r="Y299" s="13">
        <v>6.93E-2</v>
      </c>
      <c r="Z299" s="13">
        <v>5.7799999999999997E-2</v>
      </c>
      <c r="AA299" s="13">
        <v>7.8799999999999995E-2</v>
      </c>
      <c r="AB299" s="13">
        <v>6.9699999999999998E-2</v>
      </c>
      <c r="AC299" s="13">
        <v>2.8899999999999999E-2</v>
      </c>
      <c r="AD299" s="13">
        <v>3.7199999999999997E-2</v>
      </c>
      <c r="AE299" s="13">
        <v>0.1232</v>
      </c>
      <c r="AF299" s="13">
        <v>4.5499999999999999E-2</v>
      </c>
      <c r="AG299" s="13">
        <v>4.0500000000000001E-2</v>
      </c>
      <c r="AH299" s="13">
        <v>7.0999999999999994E-2</v>
      </c>
      <c r="AI299" s="13">
        <v>6.7199999999999996E-2</v>
      </c>
      <c r="AJ299" s="13">
        <v>2.5700000000000001E-2</v>
      </c>
      <c r="AK299" s="13">
        <v>6.4600000000000005E-2</v>
      </c>
      <c r="AL299" s="13">
        <v>2.0400000000000001E-2</v>
      </c>
      <c r="AM299" s="14">
        <v>8.7800000000000003E-2</v>
      </c>
      <c r="AR299"/>
    </row>
    <row r="300" spans="1:44">
      <c r="A300" t="s">
        <v>61</v>
      </c>
      <c r="B300" s="10">
        <v>45</v>
      </c>
      <c r="C300" s="1">
        <v>23</v>
      </c>
      <c r="D300" s="1">
        <v>22</v>
      </c>
      <c r="E300" s="1">
        <v>7</v>
      </c>
      <c r="F300" s="1">
        <v>14</v>
      </c>
      <c r="G300" s="1">
        <v>10</v>
      </c>
      <c r="H300" s="1">
        <v>3</v>
      </c>
      <c r="I300" s="1">
        <v>5</v>
      </c>
      <c r="J300" s="1">
        <v>6</v>
      </c>
      <c r="K300" s="1">
        <v>3</v>
      </c>
      <c r="L300" s="1">
        <v>8</v>
      </c>
      <c r="M300" s="1">
        <v>8</v>
      </c>
      <c r="N300" s="1">
        <v>7</v>
      </c>
      <c r="O300" s="1">
        <v>1</v>
      </c>
      <c r="P300" s="1">
        <v>6</v>
      </c>
      <c r="Q300" s="1">
        <v>5</v>
      </c>
      <c r="R300" s="1">
        <v>6</v>
      </c>
      <c r="S300" s="1">
        <v>7</v>
      </c>
      <c r="T300" s="1">
        <v>8</v>
      </c>
      <c r="U300" s="1">
        <v>1</v>
      </c>
      <c r="V300" s="1">
        <v>17</v>
      </c>
      <c r="W300" s="1">
        <v>1</v>
      </c>
      <c r="X300" s="1">
        <v>14</v>
      </c>
      <c r="Y300" s="1">
        <v>13</v>
      </c>
      <c r="Z300" s="1">
        <v>12</v>
      </c>
      <c r="AA300" s="1">
        <v>16</v>
      </c>
      <c r="AB300" s="1">
        <v>14</v>
      </c>
      <c r="AC300" s="1">
        <v>2</v>
      </c>
      <c r="AD300" s="1">
        <v>8</v>
      </c>
      <c r="AE300" s="1">
        <v>1</v>
      </c>
      <c r="AF300" s="1">
        <v>0</v>
      </c>
      <c r="AG300" s="1">
        <v>14</v>
      </c>
      <c r="AH300" s="1">
        <v>14</v>
      </c>
      <c r="AI300" s="1">
        <v>17</v>
      </c>
      <c r="AJ300" s="1">
        <v>5</v>
      </c>
      <c r="AK300" s="1">
        <v>19</v>
      </c>
      <c r="AL300" s="1">
        <v>3</v>
      </c>
      <c r="AM300" s="11">
        <v>17</v>
      </c>
      <c r="AR300"/>
    </row>
    <row r="301" spans="1:44">
      <c r="A301" t="s">
        <v>59</v>
      </c>
      <c r="B301" s="12">
        <v>4.4699999999999997E-2</v>
      </c>
      <c r="C301" s="13">
        <v>4.4600000000000001E-2</v>
      </c>
      <c r="D301" s="13">
        <v>4.4699999999999997E-2</v>
      </c>
      <c r="E301" s="13">
        <v>5.3199999999999997E-2</v>
      </c>
      <c r="F301" s="13">
        <v>8.5300000000000001E-2</v>
      </c>
      <c r="G301" s="13">
        <v>6.5299999999999997E-2</v>
      </c>
      <c r="H301" s="13">
        <v>1.8700000000000001E-2</v>
      </c>
      <c r="I301" s="13">
        <v>3.1E-2</v>
      </c>
      <c r="J301" s="13">
        <v>2.64E-2</v>
      </c>
      <c r="K301" s="13">
        <v>4.4299999999999999E-2</v>
      </c>
      <c r="L301" s="13">
        <v>6.3600000000000004E-2</v>
      </c>
      <c r="M301" s="13">
        <v>5.7099999999999998E-2</v>
      </c>
      <c r="N301" s="13">
        <v>4.2200000000000001E-2</v>
      </c>
      <c r="O301" s="13">
        <v>1.5900000000000001E-2</v>
      </c>
      <c r="P301" s="13">
        <v>5.3900000000000003E-2</v>
      </c>
      <c r="Q301" s="13">
        <v>3.32E-2</v>
      </c>
      <c r="R301" s="13">
        <v>4.2000000000000003E-2</v>
      </c>
      <c r="S301" s="13">
        <v>3.4299999999999997E-2</v>
      </c>
      <c r="T301" s="13">
        <v>5.6500000000000002E-2</v>
      </c>
      <c r="U301" s="13">
        <v>2.0299999999999999E-2</v>
      </c>
      <c r="V301" s="13">
        <v>4.8399999999999999E-2</v>
      </c>
      <c r="W301" s="13">
        <v>0.10199999999999999</v>
      </c>
      <c r="X301" s="13">
        <v>4.3799999999999999E-2</v>
      </c>
      <c r="Y301" s="13">
        <v>3.3099999999999997E-2</v>
      </c>
      <c r="Z301" s="13">
        <v>4.5999999999999999E-2</v>
      </c>
      <c r="AA301" s="13">
        <v>3.61E-2</v>
      </c>
      <c r="AB301" s="13">
        <v>4.07E-2</v>
      </c>
      <c r="AC301" s="13">
        <v>1.4200000000000001E-2</v>
      </c>
      <c r="AD301" s="13">
        <v>5.21E-2</v>
      </c>
      <c r="AE301" s="13">
        <v>2.9600000000000001E-2</v>
      </c>
      <c r="AF301" s="1" t="s">
        <v>41</v>
      </c>
      <c r="AG301" s="13">
        <v>4.7399999999999998E-2</v>
      </c>
      <c r="AH301" s="13">
        <v>3.6900000000000002E-2</v>
      </c>
      <c r="AI301" s="13">
        <v>5.1499999999999997E-2</v>
      </c>
      <c r="AJ301" s="13">
        <v>2.8299999999999999E-2</v>
      </c>
      <c r="AK301" s="13">
        <v>6.0900000000000003E-2</v>
      </c>
      <c r="AL301" s="13">
        <v>2.7300000000000001E-2</v>
      </c>
      <c r="AM301" s="14">
        <v>4.5199999999999997E-2</v>
      </c>
      <c r="AR301"/>
    </row>
    <row r="302" spans="1:44">
      <c r="A302" t="s">
        <v>62</v>
      </c>
      <c r="B302" s="10">
        <v>24</v>
      </c>
      <c r="C302" s="1">
        <v>15</v>
      </c>
      <c r="D302" s="1">
        <v>9</v>
      </c>
      <c r="E302" s="1">
        <v>9</v>
      </c>
      <c r="F302" s="1">
        <v>5</v>
      </c>
      <c r="G302" s="1">
        <v>6</v>
      </c>
      <c r="H302" s="1">
        <v>3</v>
      </c>
      <c r="I302" s="1">
        <v>1</v>
      </c>
      <c r="J302" s="1">
        <v>1</v>
      </c>
      <c r="K302" s="1">
        <v>0</v>
      </c>
      <c r="L302" s="1">
        <v>3</v>
      </c>
      <c r="M302" s="1">
        <v>3</v>
      </c>
      <c r="N302" s="1">
        <v>6</v>
      </c>
      <c r="O302" s="1">
        <v>2</v>
      </c>
      <c r="P302" s="1">
        <v>4</v>
      </c>
      <c r="Q302" s="1">
        <v>2</v>
      </c>
      <c r="R302" s="1">
        <v>2</v>
      </c>
      <c r="S302" s="1">
        <v>3</v>
      </c>
      <c r="T302" s="1">
        <v>3</v>
      </c>
      <c r="U302" s="1">
        <v>0</v>
      </c>
      <c r="V302" s="1">
        <v>2</v>
      </c>
      <c r="W302" s="1">
        <v>0</v>
      </c>
      <c r="X302" s="1">
        <v>5</v>
      </c>
      <c r="Y302" s="1">
        <v>4</v>
      </c>
      <c r="Z302" s="1">
        <v>3</v>
      </c>
      <c r="AA302" s="1">
        <v>4</v>
      </c>
      <c r="AB302" s="1">
        <v>2</v>
      </c>
      <c r="AC302" s="1">
        <v>4</v>
      </c>
      <c r="AD302" s="1">
        <v>2</v>
      </c>
      <c r="AE302" s="1">
        <v>2</v>
      </c>
      <c r="AF302" s="1">
        <v>0</v>
      </c>
      <c r="AG302" s="1">
        <v>9</v>
      </c>
      <c r="AH302" s="1">
        <v>11</v>
      </c>
      <c r="AI302" s="1">
        <v>4</v>
      </c>
      <c r="AJ302" s="1">
        <v>1</v>
      </c>
      <c r="AK302" s="1">
        <v>7</v>
      </c>
      <c r="AL302" s="1">
        <v>3</v>
      </c>
      <c r="AM302" s="11">
        <v>12</v>
      </c>
      <c r="AR302"/>
    </row>
    <row r="303" spans="1:44">
      <c r="A303" t="s">
        <v>59</v>
      </c>
      <c r="B303" s="12">
        <v>2.3800000000000002E-2</v>
      </c>
      <c r="C303" s="13">
        <v>2.9399999999999999E-2</v>
      </c>
      <c r="D303" s="13">
        <v>1.78E-2</v>
      </c>
      <c r="E303" s="13">
        <v>6.9900000000000004E-2</v>
      </c>
      <c r="F303" s="13">
        <v>2.8199999999999999E-2</v>
      </c>
      <c r="G303" s="13">
        <v>3.7900000000000003E-2</v>
      </c>
      <c r="H303" s="13">
        <v>1.6199999999999999E-2</v>
      </c>
      <c r="I303" s="13">
        <v>6.0000000000000001E-3</v>
      </c>
      <c r="J303" s="13">
        <v>2.8E-3</v>
      </c>
      <c r="K303" s="1" t="s">
        <v>41</v>
      </c>
      <c r="L303" s="13">
        <v>2.7900000000000001E-2</v>
      </c>
      <c r="M303" s="13">
        <v>2.3199999999999998E-2</v>
      </c>
      <c r="N303" s="13">
        <v>3.8199999999999998E-2</v>
      </c>
      <c r="O303" s="13">
        <v>2.4500000000000001E-2</v>
      </c>
      <c r="P303" s="13">
        <v>3.6700000000000003E-2</v>
      </c>
      <c r="Q303" s="13">
        <v>1.47E-2</v>
      </c>
      <c r="R303" s="13">
        <v>1.52E-2</v>
      </c>
      <c r="S303" s="13">
        <v>1.6199999999999999E-2</v>
      </c>
      <c r="T303" s="13">
        <v>1.84E-2</v>
      </c>
      <c r="U303" s="1" t="s">
        <v>41</v>
      </c>
      <c r="V303" s="13">
        <v>5.8999999999999999E-3</v>
      </c>
      <c r="W303" s="13">
        <v>3.3500000000000002E-2</v>
      </c>
      <c r="X303" s="13">
        <v>1.5100000000000001E-2</v>
      </c>
      <c r="Y303" s="13">
        <v>1.09E-2</v>
      </c>
      <c r="Z303" s="13">
        <v>1.15E-2</v>
      </c>
      <c r="AA303" s="13">
        <v>8.6E-3</v>
      </c>
      <c r="AB303" s="13">
        <v>6.6E-3</v>
      </c>
      <c r="AC303" s="13">
        <v>2.41E-2</v>
      </c>
      <c r="AD303" s="13">
        <v>9.5999999999999992E-3</v>
      </c>
      <c r="AE303" s="13">
        <v>3.7499999999999999E-2</v>
      </c>
      <c r="AF303" s="1" t="s">
        <v>41</v>
      </c>
      <c r="AG303" s="13">
        <v>3.1099999999999999E-2</v>
      </c>
      <c r="AH303" s="13">
        <v>2.75E-2</v>
      </c>
      <c r="AI303" s="13">
        <v>1.2500000000000001E-2</v>
      </c>
      <c r="AJ303" s="13">
        <v>7.7000000000000002E-3</v>
      </c>
      <c r="AK303" s="13">
        <v>2.1700000000000001E-2</v>
      </c>
      <c r="AL303" s="13">
        <v>2.7699999999999999E-2</v>
      </c>
      <c r="AM303" s="14">
        <v>3.2099999999999997E-2</v>
      </c>
      <c r="AR303"/>
    </row>
    <row r="304" spans="1:44">
      <c r="A304" t="s">
        <v>63</v>
      </c>
      <c r="B304" s="10">
        <v>19</v>
      </c>
      <c r="C304" s="1">
        <v>12</v>
      </c>
      <c r="D304" s="1">
        <v>8</v>
      </c>
      <c r="E304" s="1">
        <v>5</v>
      </c>
      <c r="F304" s="1">
        <v>3</v>
      </c>
      <c r="G304" s="1">
        <v>5</v>
      </c>
      <c r="H304" s="1">
        <v>1</v>
      </c>
      <c r="I304" s="1">
        <v>4</v>
      </c>
      <c r="J304" s="1">
        <v>0</v>
      </c>
      <c r="K304" s="1">
        <v>1</v>
      </c>
      <c r="L304" s="1">
        <v>2</v>
      </c>
      <c r="M304" s="1">
        <v>4</v>
      </c>
      <c r="N304" s="1">
        <v>2</v>
      </c>
      <c r="O304" s="1">
        <v>2</v>
      </c>
      <c r="P304" s="1">
        <v>3</v>
      </c>
      <c r="Q304" s="1">
        <v>3</v>
      </c>
      <c r="R304" s="1">
        <v>1</v>
      </c>
      <c r="S304" s="1">
        <v>3</v>
      </c>
      <c r="T304" s="1">
        <v>2</v>
      </c>
      <c r="U304" s="1">
        <v>2</v>
      </c>
      <c r="V304" s="1">
        <v>5</v>
      </c>
      <c r="W304" s="1">
        <v>0</v>
      </c>
      <c r="X304" s="1">
        <v>6</v>
      </c>
      <c r="Y304" s="1">
        <v>3</v>
      </c>
      <c r="Z304" s="1">
        <v>0</v>
      </c>
      <c r="AA304" s="1">
        <v>5</v>
      </c>
      <c r="AB304" s="1">
        <v>3</v>
      </c>
      <c r="AC304" s="1">
        <v>1</v>
      </c>
      <c r="AD304" s="1">
        <v>4</v>
      </c>
      <c r="AE304" s="1">
        <v>0</v>
      </c>
      <c r="AF304" s="1">
        <v>0</v>
      </c>
      <c r="AG304" s="1">
        <v>7</v>
      </c>
      <c r="AH304" s="1">
        <v>10</v>
      </c>
      <c r="AI304" s="1">
        <v>2</v>
      </c>
      <c r="AJ304" s="1">
        <v>2</v>
      </c>
      <c r="AK304" s="1">
        <v>3</v>
      </c>
      <c r="AL304" s="1">
        <v>2</v>
      </c>
      <c r="AM304" s="11">
        <v>11</v>
      </c>
      <c r="AR304"/>
    </row>
    <row r="305" spans="1:44">
      <c r="A305" t="s">
        <v>59</v>
      </c>
      <c r="B305" s="12">
        <v>1.9199999999999998E-2</v>
      </c>
      <c r="C305" s="13">
        <v>2.2100000000000002E-2</v>
      </c>
      <c r="D305" s="13">
        <v>1.61E-2</v>
      </c>
      <c r="E305" s="13">
        <v>3.9399999999999998E-2</v>
      </c>
      <c r="F305" s="13">
        <v>2.1100000000000001E-2</v>
      </c>
      <c r="G305" s="13">
        <v>3.4500000000000003E-2</v>
      </c>
      <c r="H305" s="13">
        <v>6.1000000000000004E-3</v>
      </c>
      <c r="I305" s="13">
        <v>2.52E-2</v>
      </c>
      <c r="J305" s="13">
        <v>1.9E-3</v>
      </c>
      <c r="K305" s="13">
        <v>1.8800000000000001E-2</v>
      </c>
      <c r="L305" s="13">
        <v>1.9300000000000001E-2</v>
      </c>
      <c r="M305" s="13">
        <v>2.8000000000000001E-2</v>
      </c>
      <c r="N305" s="13">
        <v>1.2699999999999999E-2</v>
      </c>
      <c r="O305" s="13">
        <v>2.47E-2</v>
      </c>
      <c r="P305" s="13">
        <v>2.3900000000000001E-2</v>
      </c>
      <c r="Q305" s="13">
        <v>2.12E-2</v>
      </c>
      <c r="R305" s="13">
        <v>9.1999999999999998E-3</v>
      </c>
      <c r="S305" s="13">
        <v>1.4200000000000001E-2</v>
      </c>
      <c r="T305" s="13">
        <v>1.1299999999999999E-2</v>
      </c>
      <c r="U305" s="13">
        <v>2.8799999999999999E-2</v>
      </c>
      <c r="V305" s="13">
        <v>1.5100000000000001E-2</v>
      </c>
      <c r="W305" s="13">
        <v>3.2399999999999998E-2</v>
      </c>
      <c r="X305" s="13">
        <v>1.77E-2</v>
      </c>
      <c r="Y305" s="13">
        <v>8.8000000000000005E-3</v>
      </c>
      <c r="Z305" s="13">
        <v>1.6000000000000001E-3</v>
      </c>
      <c r="AA305" s="13">
        <v>1.0699999999999999E-2</v>
      </c>
      <c r="AB305" s="15">
        <v>0.01</v>
      </c>
      <c r="AC305" s="13">
        <v>5.7000000000000002E-3</v>
      </c>
      <c r="AD305" s="13">
        <v>2.5100000000000001E-2</v>
      </c>
      <c r="AE305" s="13">
        <v>5.8999999999999999E-3</v>
      </c>
      <c r="AF305" s="1" t="s">
        <v>41</v>
      </c>
      <c r="AG305" s="13">
        <v>2.4500000000000001E-2</v>
      </c>
      <c r="AH305" s="13">
        <v>2.4799999999999999E-2</v>
      </c>
      <c r="AI305" s="13">
        <v>7.4000000000000003E-3</v>
      </c>
      <c r="AJ305" s="13">
        <v>1.26E-2</v>
      </c>
      <c r="AK305" s="13">
        <v>1.09E-2</v>
      </c>
      <c r="AL305" s="13">
        <v>1.83E-2</v>
      </c>
      <c r="AM305" s="14">
        <v>2.93E-2</v>
      </c>
      <c r="AR305"/>
    </row>
    <row r="306" spans="1:44">
      <c r="A306" t="s">
        <v>64</v>
      </c>
      <c r="B306" s="10">
        <v>54</v>
      </c>
      <c r="C306" s="1">
        <v>39</v>
      </c>
      <c r="D306" s="1">
        <v>16</v>
      </c>
      <c r="E306" s="1">
        <v>12</v>
      </c>
      <c r="F306" s="1">
        <v>19</v>
      </c>
      <c r="G306" s="1">
        <v>4</v>
      </c>
      <c r="H306" s="1">
        <v>13</v>
      </c>
      <c r="I306" s="1">
        <v>4</v>
      </c>
      <c r="J306" s="1">
        <v>3</v>
      </c>
      <c r="K306" s="1">
        <v>1</v>
      </c>
      <c r="L306" s="1">
        <v>6</v>
      </c>
      <c r="M306" s="1">
        <v>7</v>
      </c>
      <c r="N306" s="1">
        <v>9</v>
      </c>
      <c r="O306" s="1">
        <v>5</v>
      </c>
      <c r="P306" s="1">
        <v>12</v>
      </c>
      <c r="Q306" s="1">
        <v>7</v>
      </c>
      <c r="R306" s="1">
        <v>8</v>
      </c>
      <c r="S306" s="1">
        <v>3</v>
      </c>
      <c r="T306" s="1">
        <v>3</v>
      </c>
      <c r="U306" s="1">
        <v>2</v>
      </c>
      <c r="V306" s="1">
        <v>8</v>
      </c>
      <c r="W306" s="1">
        <v>1</v>
      </c>
      <c r="X306" s="1">
        <v>7</v>
      </c>
      <c r="Y306" s="1">
        <v>13</v>
      </c>
      <c r="Z306" s="1">
        <v>5</v>
      </c>
      <c r="AA306" s="1">
        <v>7</v>
      </c>
      <c r="AB306" s="1">
        <v>5</v>
      </c>
      <c r="AC306" s="1">
        <v>1</v>
      </c>
      <c r="AD306" s="1">
        <v>2</v>
      </c>
      <c r="AE306" s="1">
        <v>2</v>
      </c>
      <c r="AF306" s="1">
        <v>2</v>
      </c>
      <c r="AG306" s="1">
        <v>23</v>
      </c>
      <c r="AH306" s="1">
        <v>23</v>
      </c>
      <c r="AI306" s="1">
        <v>8</v>
      </c>
      <c r="AJ306" s="1">
        <v>16</v>
      </c>
      <c r="AK306" s="1">
        <v>19</v>
      </c>
      <c r="AL306" s="1">
        <v>8</v>
      </c>
      <c r="AM306" s="11">
        <v>11</v>
      </c>
      <c r="AR306"/>
    </row>
    <row r="307" spans="1:44">
      <c r="A307" t="s">
        <v>59</v>
      </c>
      <c r="B307" s="12">
        <v>5.3800000000000001E-2</v>
      </c>
      <c r="C307" s="13">
        <v>7.3899999999999993E-2</v>
      </c>
      <c r="D307" s="13">
        <v>3.2099999999999997E-2</v>
      </c>
      <c r="E307" s="13">
        <v>8.9499999999999996E-2</v>
      </c>
      <c r="F307" s="13">
        <v>0.11360000000000001</v>
      </c>
      <c r="G307" s="13">
        <v>2.7E-2</v>
      </c>
      <c r="H307" s="13">
        <v>7.0900000000000005E-2</v>
      </c>
      <c r="I307" s="13">
        <v>2.41E-2</v>
      </c>
      <c r="J307" s="13">
        <v>1.43E-2</v>
      </c>
      <c r="K307" s="13">
        <v>8.2000000000000007E-3</v>
      </c>
      <c r="L307" s="13">
        <v>4.7300000000000002E-2</v>
      </c>
      <c r="M307" s="13">
        <v>5.1499999999999997E-2</v>
      </c>
      <c r="N307" s="13">
        <v>5.5599999999999997E-2</v>
      </c>
      <c r="O307" s="13">
        <v>5.2200000000000003E-2</v>
      </c>
      <c r="P307" s="13">
        <v>9.9900000000000003E-2</v>
      </c>
      <c r="Q307" s="13">
        <v>5.0599999999999999E-2</v>
      </c>
      <c r="R307" s="13">
        <v>5.0200000000000002E-2</v>
      </c>
      <c r="S307" s="13">
        <v>1.7899999999999999E-2</v>
      </c>
      <c r="T307" s="13">
        <v>2.1899999999999999E-2</v>
      </c>
      <c r="U307" s="13">
        <v>2.5399999999999999E-2</v>
      </c>
      <c r="V307" s="13">
        <v>2.23E-2</v>
      </c>
      <c r="W307" s="13">
        <v>6.6100000000000006E-2</v>
      </c>
      <c r="X307" s="13">
        <v>2.0799999999999999E-2</v>
      </c>
      <c r="Y307" s="13">
        <v>3.3000000000000002E-2</v>
      </c>
      <c r="Z307" s="13">
        <v>1.9800000000000002E-2</v>
      </c>
      <c r="AA307" s="13">
        <v>1.5800000000000002E-2</v>
      </c>
      <c r="AB307" s="13">
        <v>1.2999999999999999E-2</v>
      </c>
      <c r="AC307" s="13">
        <v>9.2999999999999992E-3</v>
      </c>
      <c r="AD307" s="13">
        <v>1.26E-2</v>
      </c>
      <c r="AE307" s="13">
        <v>4.9200000000000001E-2</v>
      </c>
      <c r="AF307" s="13">
        <v>0.13539999999999999</v>
      </c>
      <c r="AG307" s="13">
        <v>7.5700000000000003E-2</v>
      </c>
      <c r="AH307" s="13">
        <v>5.9900000000000002E-2</v>
      </c>
      <c r="AI307" s="13">
        <v>2.5999999999999999E-2</v>
      </c>
      <c r="AJ307" s="13">
        <v>8.4099999999999994E-2</v>
      </c>
      <c r="AK307" s="13">
        <v>6.1800000000000001E-2</v>
      </c>
      <c r="AL307" s="13">
        <v>6.6100000000000006E-2</v>
      </c>
      <c r="AM307" s="14">
        <v>2.86E-2</v>
      </c>
      <c r="AR307"/>
    </row>
    <row r="308" spans="1:44">
      <c r="A308" t="s">
        <v>65</v>
      </c>
      <c r="B308" s="10">
        <v>22</v>
      </c>
      <c r="C308" s="1">
        <v>13</v>
      </c>
      <c r="D308" s="1">
        <v>8</v>
      </c>
      <c r="E308" s="1">
        <v>7</v>
      </c>
      <c r="F308" s="1">
        <v>10</v>
      </c>
      <c r="G308" s="1">
        <v>3</v>
      </c>
      <c r="H308" s="1">
        <v>2</v>
      </c>
      <c r="I308" s="1">
        <v>0</v>
      </c>
      <c r="J308" s="1">
        <v>0</v>
      </c>
      <c r="K308" s="1">
        <v>1</v>
      </c>
      <c r="L308" s="1">
        <v>3</v>
      </c>
      <c r="M308" s="1">
        <v>2</v>
      </c>
      <c r="N308" s="1">
        <v>2</v>
      </c>
      <c r="O308" s="1">
        <v>0</v>
      </c>
      <c r="P308" s="1">
        <v>8</v>
      </c>
      <c r="Q308" s="1">
        <v>0</v>
      </c>
      <c r="R308" s="1">
        <v>4</v>
      </c>
      <c r="S308" s="1">
        <v>4</v>
      </c>
      <c r="T308" s="1">
        <v>5</v>
      </c>
      <c r="U308" s="1">
        <v>0</v>
      </c>
      <c r="V308" s="1">
        <v>0</v>
      </c>
      <c r="W308" s="1">
        <v>1</v>
      </c>
      <c r="X308" s="1">
        <v>2</v>
      </c>
      <c r="Y308" s="1">
        <v>4</v>
      </c>
      <c r="Z308" s="1">
        <v>5</v>
      </c>
      <c r="AA308" s="1">
        <v>2</v>
      </c>
      <c r="AB308" s="1">
        <v>1</v>
      </c>
      <c r="AC308" s="1">
        <v>2</v>
      </c>
      <c r="AD308" s="1">
        <v>7</v>
      </c>
      <c r="AE308" s="1">
        <v>1</v>
      </c>
      <c r="AF308" s="1">
        <v>0</v>
      </c>
      <c r="AG308" s="1">
        <v>13</v>
      </c>
      <c r="AH308" s="1">
        <v>4</v>
      </c>
      <c r="AI308" s="1">
        <v>5</v>
      </c>
      <c r="AJ308" s="1">
        <v>10</v>
      </c>
      <c r="AK308" s="1">
        <v>4</v>
      </c>
      <c r="AL308" s="1">
        <v>3</v>
      </c>
      <c r="AM308" s="11">
        <v>5</v>
      </c>
      <c r="AR308"/>
    </row>
    <row r="309" spans="1:44">
      <c r="A309" t="s">
        <v>59</v>
      </c>
      <c r="B309" s="12">
        <v>2.1499999999999998E-2</v>
      </c>
      <c r="C309" s="13">
        <v>2.5399999999999999E-2</v>
      </c>
      <c r="D309" s="13">
        <v>1.7299999999999999E-2</v>
      </c>
      <c r="E309" s="13">
        <v>5.21E-2</v>
      </c>
      <c r="F309" s="13">
        <v>5.79E-2</v>
      </c>
      <c r="G309" s="13">
        <v>1.9300000000000001E-2</v>
      </c>
      <c r="H309" s="13">
        <v>1.34E-2</v>
      </c>
      <c r="I309" s="1" t="s">
        <v>41</v>
      </c>
      <c r="J309" s="1" t="s">
        <v>41</v>
      </c>
      <c r="K309" s="13">
        <v>1.7999999999999999E-2</v>
      </c>
      <c r="L309" s="13">
        <v>2.53E-2</v>
      </c>
      <c r="M309" s="13">
        <v>1.43E-2</v>
      </c>
      <c r="N309" s="13">
        <v>1.3899999999999999E-2</v>
      </c>
      <c r="O309" s="1" t="s">
        <v>41</v>
      </c>
      <c r="P309" s="13">
        <v>7.0400000000000004E-2</v>
      </c>
      <c r="Q309" s="13">
        <v>3.3999999999999998E-3</v>
      </c>
      <c r="R309" s="13">
        <v>2.8000000000000001E-2</v>
      </c>
      <c r="S309" s="13">
        <v>2.0899999999999998E-2</v>
      </c>
      <c r="T309" s="13">
        <v>3.3300000000000003E-2</v>
      </c>
      <c r="U309" s="1" t="s">
        <v>41</v>
      </c>
      <c r="V309" s="13">
        <v>1.2999999999999999E-3</v>
      </c>
      <c r="W309" s="13">
        <v>4.1500000000000002E-2</v>
      </c>
      <c r="X309" s="13">
        <v>7.7999999999999996E-3</v>
      </c>
      <c r="Y309" s="13">
        <v>9.1000000000000004E-3</v>
      </c>
      <c r="Z309" s="13">
        <v>1.7999999999999999E-2</v>
      </c>
      <c r="AA309" s="13">
        <v>4.0000000000000001E-3</v>
      </c>
      <c r="AB309" s="13">
        <v>3.7000000000000002E-3</v>
      </c>
      <c r="AC309" s="13">
        <v>1.2699999999999999E-2</v>
      </c>
      <c r="AD309" s="13">
        <v>4.6800000000000001E-2</v>
      </c>
      <c r="AE309" s="13">
        <v>1.6799999999999999E-2</v>
      </c>
      <c r="AF309" s="1" t="s">
        <v>41</v>
      </c>
      <c r="AG309" s="13">
        <v>4.4699999999999997E-2</v>
      </c>
      <c r="AH309" s="13">
        <v>9.7000000000000003E-3</v>
      </c>
      <c r="AI309" s="13">
        <v>1.43E-2</v>
      </c>
      <c r="AJ309" s="13">
        <v>5.2699999999999997E-2</v>
      </c>
      <c r="AK309" s="13">
        <v>1.44E-2</v>
      </c>
      <c r="AL309" s="13">
        <v>2.0199999999999999E-2</v>
      </c>
      <c r="AM309" s="14">
        <v>1.24E-2</v>
      </c>
      <c r="AR309"/>
    </row>
    <row r="310" spans="1:44">
      <c r="A310" t="s">
        <v>66</v>
      </c>
      <c r="B310" s="10">
        <v>14</v>
      </c>
      <c r="C310" s="1">
        <v>9</v>
      </c>
      <c r="D310" s="1">
        <v>5</v>
      </c>
      <c r="E310" s="1">
        <v>12</v>
      </c>
      <c r="F310" s="1">
        <v>1</v>
      </c>
      <c r="G310" s="1">
        <v>1</v>
      </c>
      <c r="H310" s="1">
        <v>0</v>
      </c>
      <c r="I310" s="1">
        <v>1</v>
      </c>
      <c r="J310" s="1">
        <v>0</v>
      </c>
      <c r="K310" s="1">
        <v>0</v>
      </c>
      <c r="L310" s="1">
        <v>1</v>
      </c>
      <c r="M310" s="1">
        <v>3</v>
      </c>
      <c r="N310" s="1">
        <v>2</v>
      </c>
      <c r="O310" s="1">
        <v>0</v>
      </c>
      <c r="P310" s="1">
        <v>6</v>
      </c>
      <c r="Q310" s="1">
        <v>1</v>
      </c>
      <c r="R310" s="1">
        <v>1</v>
      </c>
      <c r="S310" s="1">
        <v>1</v>
      </c>
      <c r="T310" s="1">
        <v>1</v>
      </c>
      <c r="U310" s="1">
        <v>1</v>
      </c>
      <c r="V310" s="1">
        <v>1</v>
      </c>
      <c r="W310" s="1">
        <v>0</v>
      </c>
      <c r="X310" s="1">
        <v>1</v>
      </c>
      <c r="Y310" s="1">
        <v>0</v>
      </c>
      <c r="Z310" s="1">
        <v>1</v>
      </c>
      <c r="AA310" s="1">
        <v>1</v>
      </c>
      <c r="AB310" s="1">
        <v>2</v>
      </c>
      <c r="AC310" s="1">
        <v>0</v>
      </c>
      <c r="AD310" s="1">
        <v>0</v>
      </c>
      <c r="AE310" s="1">
        <v>0</v>
      </c>
      <c r="AF310" s="1">
        <v>0</v>
      </c>
      <c r="AG310" s="1">
        <v>9</v>
      </c>
      <c r="AH310" s="1">
        <v>3</v>
      </c>
      <c r="AI310" s="1">
        <v>3</v>
      </c>
      <c r="AJ310" s="1">
        <v>5</v>
      </c>
      <c r="AK310" s="1">
        <v>4</v>
      </c>
      <c r="AL310" s="1">
        <v>3</v>
      </c>
      <c r="AM310" s="11">
        <v>2</v>
      </c>
      <c r="AR310"/>
    </row>
    <row r="311" spans="1:44">
      <c r="A311" t="s">
        <v>59</v>
      </c>
      <c r="B311" s="12">
        <v>1.4200000000000001E-2</v>
      </c>
      <c r="C311" s="13">
        <v>1.7500000000000002E-2</v>
      </c>
      <c r="D311" s="13">
        <v>1.0699999999999999E-2</v>
      </c>
      <c r="E311" s="13">
        <v>8.8300000000000003E-2</v>
      </c>
      <c r="F311" s="13">
        <v>6.3E-3</v>
      </c>
      <c r="G311" s="13">
        <v>5.7000000000000002E-3</v>
      </c>
      <c r="H311" s="1" t="s">
        <v>41</v>
      </c>
      <c r="I311" s="13">
        <v>4.5999999999999999E-3</v>
      </c>
      <c r="J311" s="1" t="s">
        <v>41</v>
      </c>
      <c r="K311" s="1" t="s">
        <v>41</v>
      </c>
      <c r="L311" s="13">
        <v>8.5000000000000006E-3</v>
      </c>
      <c r="M311" s="13">
        <v>1.9699999999999999E-2</v>
      </c>
      <c r="N311" s="13">
        <v>1.47E-2</v>
      </c>
      <c r="O311" s="1" t="s">
        <v>41</v>
      </c>
      <c r="P311" s="13">
        <v>4.7600000000000003E-2</v>
      </c>
      <c r="Q311" s="13">
        <v>8.5000000000000006E-3</v>
      </c>
      <c r="R311" s="13">
        <v>8.6999999999999994E-3</v>
      </c>
      <c r="S311" s="13">
        <v>3.8E-3</v>
      </c>
      <c r="T311" s="13">
        <v>8.0999999999999996E-3</v>
      </c>
      <c r="U311" s="13">
        <v>1.9900000000000001E-2</v>
      </c>
      <c r="V311" s="13">
        <v>3.0000000000000001E-3</v>
      </c>
      <c r="W311" s="13">
        <v>2.3300000000000001E-2</v>
      </c>
      <c r="X311" s="13">
        <v>4.4999999999999997E-3</v>
      </c>
      <c r="Y311" s="1" t="s">
        <v>41</v>
      </c>
      <c r="Z311" s="13">
        <v>2.7000000000000001E-3</v>
      </c>
      <c r="AA311" s="13">
        <v>2.0999999999999999E-3</v>
      </c>
      <c r="AB311" s="13">
        <v>6.1000000000000004E-3</v>
      </c>
      <c r="AC311" s="1" t="s">
        <v>41</v>
      </c>
      <c r="AD311" s="1" t="s">
        <v>41</v>
      </c>
      <c r="AE311" s="13">
        <v>8.6999999999999994E-3</v>
      </c>
      <c r="AF311" s="1" t="s">
        <v>41</v>
      </c>
      <c r="AG311" s="13">
        <v>2.8500000000000001E-2</v>
      </c>
      <c r="AH311" s="13">
        <v>7.9000000000000008E-3</v>
      </c>
      <c r="AI311" s="13">
        <v>8.5000000000000006E-3</v>
      </c>
      <c r="AJ311" s="13">
        <v>2.6100000000000002E-2</v>
      </c>
      <c r="AK311" s="13">
        <v>1.4E-2</v>
      </c>
      <c r="AL311" s="13">
        <v>2.2100000000000002E-2</v>
      </c>
      <c r="AM311" s="14">
        <v>6.1000000000000004E-3</v>
      </c>
      <c r="AR311"/>
    </row>
    <row r="312" spans="1:44">
      <c r="A312" t="s">
        <v>67</v>
      </c>
      <c r="B312" s="10">
        <v>18</v>
      </c>
      <c r="C312" s="1">
        <v>9</v>
      </c>
      <c r="D312" s="1">
        <v>9</v>
      </c>
      <c r="E312" s="1">
        <v>4</v>
      </c>
      <c r="F312" s="1">
        <v>9</v>
      </c>
      <c r="G312" s="1">
        <v>4</v>
      </c>
      <c r="H312" s="1">
        <v>1</v>
      </c>
      <c r="I312" s="1">
        <v>0</v>
      </c>
      <c r="J312" s="1">
        <v>0</v>
      </c>
      <c r="K312" s="1">
        <v>3</v>
      </c>
      <c r="L312" s="1">
        <v>0</v>
      </c>
      <c r="M312" s="1">
        <v>2</v>
      </c>
      <c r="N312" s="1">
        <v>6</v>
      </c>
      <c r="O312" s="1">
        <v>0</v>
      </c>
      <c r="P312" s="1">
        <v>2</v>
      </c>
      <c r="Q312" s="1">
        <v>2</v>
      </c>
      <c r="R312" s="1">
        <v>4</v>
      </c>
      <c r="S312" s="1">
        <v>3</v>
      </c>
      <c r="T312" s="1">
        <v>1</v>
      </c>
      <c r="U312" s="1">
        <v>0</v>
      </c>
      <c r="V312" s="1">
        <v>2</v>
      </c>
      <c r="W312" s="1">
        <v>0</v>
      </c>
      <c r="X312" s="1">
        <v>3</v>
      </c>
      <c r="Y312" s="1">
        <v>4</v>
      </c>
      <c r="Z312" s="1">
        <v>6</v>
      </c>
      <c r="AA312" s="1">
        <v>2</v>
      </c>
      <c r="AB312" s="1">
        <v>2</v>
      </c>
      <c r="AC312" s="1">
        <v>4</v>
      </c>
      <c r="AD312" s="1">
        <v>0</v>
      </c>
      <c r="AE312" s="1">
        <v>0</v>
      </c>
      <c r="AF312" s="1">
        <v>0</v>
      </c>
      <c r="AG312" s="1">
        <v>9</v>
      </c>
      <c r="AH312" s="1">
        <v>5</v>
      </c>
      <c r="AI312" s="1">
        <v>5</v>
      </c>
      <c r="AJ312" s="1">
        <v>4</v>
      </c>
      <c r="AK312" s="1">
        <v>11</v>
      </c>
      <c r="AL312" s="1">
        <v>1</v>
      </c>
      <c r="AM312" s="11">
        <v>2</v>
      </c>
      <c r="AR312"/>
    </row>
    <row r="313" spans="1:44">
      <c r="A313" t="s">
        <v>59</v>
      </c>
      <c r="B313" s="12">
        <v>1.7999999999999999E-2</v>
      </c>
      <c r="C313" s="13">
        <v>1.8200000000000001E-2</v>
      </c>
      <c r="D313" s="13">
        <v>1.78E-2</v>
      </c>
      <c r="E313" s="13">
        <v>3.0800000000000001E-2</v>
      </c>
      <c r="F313" s="13">
        <v>5.21E-2</v>
      </c>
      <c r="G313" s="13">
        <v>2.9700000000000001E-2</v>
      </c>
      <c r="H313" s="13">
        <v>6.0000000000000001E-3</v>
      </c>
      <c r="I313" s="1" t="s">
        <v>41</v>
      </c>
      <c r="J313" s="1" t="s">
        <v>41</v>
      </c>
      <c r="K313" s="13">
        <v>3.3799999999999997E-2</v>
      </c>
      <c r="L313" s="1" t="s">
        <v>41</v>
      </c>
      <c r="M313" s="13">
        <v>1.37E-2</v>
      </c>
      <c r="N313" s="13">
        <v>3.4799999999999998E-2</v>
      </c>
      <c r="O313" s="13">
        <v>4.8999999999999998E-3</v>
      </c>
      <c r="P313" s="13">
        <v>1.43E-2</v>
      </c>
      <c r="Q313" s="13">
        <v>1.47E-2</v>
      </c>
      <c r="R313" s="13">
        <v>2.47E-2</v>
      </c>
      <c r="S313" s="13">
        <v>1.7100000000000001E-2</v>
      </c>
      <c r="T313" s="13">
        <v>9.9000000000000008E-3</v>
      </c>
      <c r="U313" s="1" t="s">
        <v>41</v>
      </c>
      <c r="V313" s="13">
        <v>5.3E-3</v>
      </c>
      <c r="W313" s="1" t="s">
        <v>41</v>
      </c>
      <c r="X313" s="13">
        <v>8.6E-3</v>
      </c>
      <c r="Y313" s="13">
        <v>1.0699999999999999E-2</v>
      </c>
      <c r="Z313" s="13">
        <v>2.3599999999999999E-2</v>
      </c>
      <c r="AA313" s="13">
        <v>4.3E-3</v>
      </c>
      <c r="AB313" s="13">
        <v>6.1000000000000004E-3</v>
      </c>
      <c r="AC313" s="13">
        <v>2.5999999999999999E-2</v>
      </c>
      <c r="AD313" s="1" t="s">
        <v>41</v>
      </c>
      <c r="AE313" s="13">
        <v>9.1000000000000004E-3</v>
      </c>
      <c r="AF313" s="1" t="s">
        <v>41</v>
      </c>
      <c r="AG313" s="13">
        <v>2.9499999999999998E-2</v>
      </c>
      <c r="AH313" s="13">
        <v>1.23E-2</v>
      </c>
      <c r="AI313" s="13">
        <v>1.4200000000000001E-2</v>
      </c>
      <c r="AJ313" s="13">
        <v>2.3199999999999998E-2</v>
      </c>
      <c r="AK313" s="13">
        <v>3.4200000000000001E-2</v>
      </c>
      <c r="AL313" s="13">
        <v>6.1000000000000004E-3</v>
      </c>
      <c r="AM313" s="14">
        <v>6.3E-3</v>
      </c>
      <c r="AR313"/>
    </row>
    <row r="314" spans="1:44">
      <c r="A314" t="s">
        <v>68</v>
      </c>
      <c r="B314" s="10">
        <v>9</v>
      </c>
      <c r="C314" s="1">
        <v>9</v>
      </c>
      <c r="D314" s="1">
        <v>0</v>
      </c>
      <c r="E314" s="1">
        <v>3</v>
      </c>
      <c r="F314" s="1">
        <v>3</v>
      </c>
      <c r="G314" s="1">
        <v>2</v>
      </c>
      <c r="H314" s="1">
        <v>1</v>
      </c>
      <c r="I314" s="1">
        <v>1</v>
      </c>
      <c r="J314" s="1">
        <v>0</v>
      </c>
      <c r="K314" s="1">
        <v>0</v>
      </c>
      <c r="L314" s="1">
        <v>0</v>
      </c>
      <c r="M314" s="1">
        <v>1</v>
      </c>
      <c r="N314" s="1">
        <v>1</v>
      </c>
      <c r="O314" s="1">
        <v>1</v>
      </c>
      <c r="P314" s="1">
        <v>2</v>
      </c>
      <c r="Q314" s="1">
        <v>1</v>
      </c>
      <c r="R314" s="1">
        <v>2</v>
      </c>
      <c r="S314" s="1">
        <v>0</v>
      </c>
      <c r="T314" s="1">
        <v>1</v>
      </c>
      <c r="U314" s="1">
        <v>0</v>
      </c>
      <c r="V314" s="1">
        <v>2</v>
      </c>
      <c r="W314" s="1">
        <v>0</v>
      </c>
      <c r="X314" s="1">
        <v>1</v>
      </c>
      <c r="Y314" s="1">
        <v>1</v>
      </c>
      <c r="Z314" s="1">
        <v>1</v>
      </c>
      <c r="AA314" s="1">
        <v>2</v>
      </c>
      <c r="AB314" s="1">
        <v>0</v>
      </c>
      <c r="AC314" s="1">
        <v>1</v>
      </c>
      <c r="AD314" s="1">
        <v>0</v>
      </c>
      <c r="AE314" s="1">
        <v>0</v>
      </c>
      <c r="AF314" s="1">
        <v>0</v>
      </c>
      <c r="AG314" s="1">
        <v>5</v>
      </c>
      <c r="AH314" s="1">
        <v>1</v>
      </c>
      <c r="AI314" s="1">
        <v>3</v>
      </c>
      <c r="AJ314" s="1">
        <v>1</v>
      </c>
      <c r="AK314" s="1">
        <v>5</v>
      </c>
      <c r="AL314" s="1">
        <v>0</v>
      </c>
      <c r="AM314" s="11">
        <v>4</v>
      </c>
      <c r="AR314"/>
    </row>
    <row r="315" spans="1:44">
      <c r="A315" t="s">
        <v>59</v>
      </c>
      <c r="B315" s="12">
        <v>8.8000000000000005E-3</v>
      </c>
      <c r="C315" s="13">
        <v>1.7000000000000001E-2</v>
      </c>
      <c r="D315" s="1" t="s">
        <v>41</v>
      </c>
      <c r="E315" s="13">
        <v>2.3699999999999999E-2</v>
      </c>
      <c r="F315" s="13">
        <v>1.52E-2</v>
      </c>
      <c r="G315" s="13">
        <v>1.1900000000000001E-2</v>
      </c>
      <c r="H315" s="13">
        <v>4.8999999999999998E-3</v>
      </c>
      <c r="I315" s="13">
        <v>4.0000000000000001E-3</v>
      </c>
      <c r="J315" s="1" t="s">
        <v>41</v>
      </c>
      <c r="K315" s="1" t="s">
        <v>41</v>
      </c>
      <c r="L315" s="1" t="s">
        <v>41</v>
      </c>
      <c r="M315" s="13">
        <v>6.1000000000000004E-3</v>
      </c>
      <c r="N315" s="13">
        <v>7.1000000000000004E-3</v>
      </c>
      <c r="O315" s="13">
        <v>8.6E-3</v>
      </c>
      <c r="P315" s="13">
        <v>1.9599999999999999E-2</v>
      </c>
      <c r="Q315" s="13">
        <v>1.0200000000000001E-2</v>
      </c>
      <c r="R315" s="13">
        <v>1.5599999999999999E-2</v>
      </c>
      <c r="S315" s="1" t="s">
        <v>41</v>
      </c>
      <c r="T315" s="13">
        <v>9.7000000000000003E-3</v>
      </c>
      <c r="U315" s="1" t="s">
        <v>41</v>
      </c>
      <c r="V315" s="13">
        <v>6.1000000000000004E-3</v>
      </c>
      <c r="W315" s="1" t="s">
        <v>41</v>
      </c>
      <c r="X315" s="13">
        <v>2.7000000000000001E-3</v>
      </c>
      <c r="Y315" s="13">
        <v>3.7000000000000002E-3</v>
      </c>
      <c r="Z315" s="13">
        <v>3.2000000000000002E-3</v>
      </c>
      <c r="AA315" s="13">
        <v>3.8E-3</v>
      </c>
      <c r="AB315" s="1" t="s">
        <v>41</v>
      </c>
      <c r="AC315" s="13">
        <v>3.7000000000000002E-3</v>
      </c>
      <c r="AD315" s="1" t="s">
        <v>41</v>
      </c>
      <c r="AE315" s="1" t="s">
        <v>41</v>
      </c>
      <c r="AF315" s="1" t="s">
        <v>41</v>
      </c>
      <c r="AG315" s="13">
        <v>1.6299999999999999E-2</v>
      </c>
      <c r="AH315" s="13">
        <v>3.0000000000000001E-3</v>
      </c>
      <c r="AI315" s="13">
        <v>8.9999999999999993E-3</v>
      </c>
      <c r="AJ315" s="13">
        <v>4.1999999999999997E-3</v>
      </c>
      <c r="AK315" s="13">
        <v>1.46E-2</v>
      </c>
      <c r="AL315" s="1" t="s">
        <v>41</v>
      </c>
      <c r="AM315" s="14">
        <v>9.2999999999999992E-3</v>
      </c>
      <c r="AR315"/>
    </row>
    <row r="316" spans="1:44">
      <c r="A316" t="s">
        <v>42</v>
      </c>
      <c r="B316" s="10">
        <v>47</v>
      </c>
      <c r="C316" s="1">
        <v>32</v>
      </c>
      <c r="D316" s="1">
        <v>16</v>
      </c>
      <c r="E316" s="1">
        <v>15</v>
      </c>
      <c r="F316" s="1">
        <v>9</v>
      </c>
      <c r="G316" s="1">
        <v>8</v>
      </c>
      <c r="H316" s="1">
        <v>8</v>
      </c>
      <c r="I316" s="1">
        <v>6</v>
      </c>
      <c r="J316" s="1">
        <v>2</v>
      </c>
      <c r="K316" s="1">
        <v>4</v>
      </c>
      <c r="L316" s="1">
        <v>3</v>
      </c>
      <c r="M316" s="1">
        <v>8</v>
      </c>
      <c r="N316" s="1">
        <v>8</v>
      </c>
      <c r="O316" s="1">
        <v>2</v>
      </c>
      <c r="P316" s="1">
        <v>9</v>
      </c>
      <c r="Q316" s="1">
        <v>6</v>
      </c>
      <c r="R316" s="1">
        <v>6</v>
      </c>
      <c r="S316" s="1">
        <v>2</v>
      </c>
      <c r="T316" s="1">
        <v>1</v>
      </c>
      <c r="U316" s="1">
        <v>3</v>
      </c>
      <c r="V316" s="1">
        <v>1</v>
      </c>
      <c r="W316" s="1">
        <v>0</v>
      </c>
      <c r="X316" s="1">
        <v>7</v>
      </c>
      <c r="Y316" s="1">
        <v>3</v>
      </c>
      <c r="Z316" s="1">
        <v>4</v>
      </c>
      <c r="AA316" s="1">
        <v>3</v>
      </c>
      <c r="AB316" s="1">
        <v>5</v>
      </c>
      <c r="AC316" s="1">
        <v>1</v>
      </c>
      <c r="AD316" s="1">
        <v>4</v>
      </c>
      <c r="AE316" s="1">
        <v>0</v>
      </c>
      <c r="AF316" s="1">
        <v>0</v>
      </c>
      <c r="AG316" s="1">
        <v>24</v>
      </c>
      <c r="AH316" s="1">
        <v>14</v>
      </c>
      <c r="AI316" s="1">
        <v>9</v>
      </c>
      <c r="AJ316" s="1">
        <v>13</v>
      </c>
      <c r="AK316" s="1">
        <v>12</v>
      </c>
      <c r="AL316" s="1">
        <v>9</v>
      </c>
      <c r="AM316" s="11">
        <v>12</v>
      </c>
      <c r="AR316"/>
    </row>
    <row r="317" spans="1:44" ht="16.5" thickBot="1">
      <c r="A317" t="s">
        <v>59</v>
      </c>
      <c r="B317" s="16">
        <v>4.6899999999999997E-2</v>
      </c>
      <c r="C317" s="17">
        <v>6.0400000000000002E-2</v>
      </c>
      <c r="D317" s="17">
        <v>3.2399999999999998E-2</v>
      </c>
      <c r="E317" s="17">
        <v>0.1157</v>
      </c>
      <c r="F317" s="17">
        <v>5.3699999999999998E-2</v>
      </c>
      <c r="G317" s="17">
        <v>5.1999999999999998E-2</v>
      </c>
      <c r="H317" s="17">
        <v>4.3999999999999997E-2</v>
      </c>
      <c r="I317" s="17">
        <v>3.5200000000000002E-2</v>
      </c>
      <c r="J317" s="17">
        <v>8.6999999999999994E-3</v>
      </c>
      <c r="K317" s="17">
        <v>5.5899999999999998E-2</v>
      </c>
      <c r="L317" s="17">
        <v>2.29E-2</v>
      </c>
      <c r="M317" s="17">
        <v>5.9499999999999997E-2</v>
      </c>
      <c r="N317" s="17">
        <v>5.0900000000000001E-2</v>
      </c>
      <c r="O317" s="17">
        <v>2.4199999999999999E-2</v>
      </c>
      <c r="P317" s="17">
        <v>7.5700000000000003E-2</v>
      </c>
      <c r="Q317" s="17">
        <v>4.2900000000000001E-2</v>
      </c>
      <c r="R317" s="17">
        <v>4.1599999999999998E-2</v>
      </c>
      <c r="S317" s="17">
        <v>1.0699999999999999E-2</v>
      </c>
      <c r="T317" s="17">
        <v>7.7000000000000002E-3</v>
      </c>
      <c r="U317" s="17">
        <v>3.9699999999999999E-2</v>
      </c>
      <c r="V317" s="17">
        <v>4.3E-3</v>
      </c>
      <c r="W317" s="17">
        <v>3.27E-2</v>
      </c>
      <c r="X317" s="17">
        <v>2.1700000000000001E-2</v>
      </c>
      <c r="Y317" s="17">
        <v>7.4999999999999997E-3</v>
      </c>
      <c r="Z317" s="17">
        <v>1.3599999999999999E-2</v>
      </c>
      <c r="AA317" s="17">
        <v>6.1999999999999998E-3</v>
      </c>
      <c r="AB317" s="17">
        <v>1.3100000000000001E-2</v>
      </c>
      <c r="AC317" s="17">
        <v>6.4999999999999997E-3</v>
      </c>
      <c r="AD317" s="17">
        <v>2.7099999999999999E-2</v>
      </c>
      <c r="AE317" s="18" t="s">
        <v>41</v>
      </c>
      <c r="AF317" s="18" t="s">
        <v>41</v>
      </c>
      <c r="AG317" s="17">
        <v>8.1500000000000003E-2</v>
      </c>
      <c r="AH317" s="17">
        <v>3.6600000000000001E-2</v>
      </c>
      <c r="AI317" s="17">
        <v>2.7199999999999998E-2</v>
      </c>
      <c r="AJ317" s="17">
        <v>7.0900000000000005E-2</v>
      </c>
      <c r="AK317" s="17">
        <v>3.8899999999999997E-2</v>
      </c>
      <c r="AL317" s="17">
        <v>7.5800000000000006E-2</v>
      </c>
      <c r="AM317" s="19">
        <v>3.2199999999999999E-2</v>
      </c>
      <c r="AR317"/>
    </row>
    <row r="318" spans="1:44">
      <c r="A318" t="s">
        <v>59</v>
      </c>
      <c r="AR318"/>
    </row>
    <row r="319" spans="1:44">
      <c r="A319" s="21" t="str">
        <f>HYPERLINK("#Contents!A1","Contents")</f>
        <v>Contents</v>
      </c>
      <c r="AR319"/>
    </row>
    <row r="320" spans="1:44">
      <c r="A320" s="22" t="s">
        <v>117</v>
      </c>
      <c r="AR320" s="29" t="str">
        <f>LEFT(A320, FIND(" ", A320) - 2)</f>
        <v>VI2.1</v>
      </c>
    </row>
    <row r="321" spans="1:40" customFormat="1">
      <c r="A321" t="s">
        <v>57</v>
      </c>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40" customFormat="1" ht="16.5" thickBot="1">
      <c r="A322" t="s">
        <v>59</v>
      </c>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40" s="2" customFormat="1" ht="36" customHeight="1">
      <c r="A323" s="2" t="s">
        <v>59</v>
      </c>
      <c r="B323" s="59" t="s">
        <v>8</v>
      </c>
      <c r="C323" s="56" t="s">
        <v>1</v>
      </c>
      <c r="D323" s="58"/>
      <c r="E323" s="61" t="s">
        <v>2</v>
      </c>
      <c r="F323" s="57"/>
      <c r="G323" s="57"/>
      <c r="H323" s="57"/>
      <c r="I323" s="57"/>
      <c r="J323" s="62"/>
      <c r="K323" s="56" t="s">
        <v>71</v>
      </c>
      <c r="L323" s="57"/>
      <c r="M323" s="57"/>
      <c r="N323" s="57"/>
      <c r="O323" s="57"/>
      <c r="P323" s="57"/>
      <c r="Q323" s="57"/>
      <c r="R323" s="58"/>
      <c r="S323" s="61" t="s">
        <v>3</v>
      </c>
      <c r="T323" s="57"/>
      <c r="U323" s="57"/>
      <c r="V323" s="57"/>
      <c r="W323" s="62"/>
      <c r="X323" s="56" t="s">
        <v>4</v>
      </c>
      <c r="Y323" s="58"/>
      <c r="Z323" s="61" t="s">
        <v>75</v>
      </c>
      <c r="AA323" s="62"/>
      <c r="AB323" s="56" t="s">
        <v>5</v>
      </c>
      <c r="AC323" s="57"/>
      <c r="AD323" s="57"/>
      <c r="AE323" s="57"/>
      <c r="AF323" s="58"/>
      <c r="AG323" s="61" t="s">
        <v>6</v>
      </c>
      <c r="AH323" s="57"/>
      <c r="AI323" s="62"/>
      <c r="AJ323" s="56" t="s">
        <v>7</v>
      </c>
      <c r="AK323" s="57"/>
      <c r="AL323" s="57"/>
      <c r="AM323" s="58"/>
      <c r="AN323" s="3"/>
    </row>
    <row r="324" spans="1:40" s="2" customFormat="1" ht="47.1" customHeight="1" thickBot="1">
      <c r="A324" s="2" t="s">
        <v>59</v>
      </c>
      <c r="B324" s="60"/>
      <c r="C324" s="4" t="s">
        <v>9</v>
      </c>
      <c r="D324" s="5" t="s">
        <v>10</v>
      </c>
      <c r="E324" s="6" t="s">
        <v>11</v>
      </c>
      <c r="F324" s="7" t="s">
        <v>12</v>
      </c>
      <c r="G324" s="7" t="s">
        <v>13</v>
      </c>
      <c r="H324" s="7" t="s">
        <v>14</v>
      </c>
      <c r="I324" s="7" t="s">
        <v>15</v>
      </c>
      <c r="J324" s="8" t="s">
        <v>16</v>
      </c>
      <c r="K324" s="4" t="s">
        <v>17</v>
      </c>
      <c r="L324" s="7" t="s">
        <v>18</v>
      </c>
      <c r="M324" s="7" t="s">
        <v>19</v>
      </c>
      <c r="N324" s="7" t="s">
        <v>20</v>
      </c>
      <c r="O324" s="7" t="s">
        <v>21</v>
      </c>
      <c r="P324" s="7" t="s">
        <v>22</v>
      </c>
      <c r="Q324" s="7" t="s">
        <v>23</v>
      </c>
      <c r="R324" s="5" t="s">
        <v>24</v>
      </c>
      <c r="S324" s="6" t="s">
        <v>25</v>
      </c>
      <c r="T324" s="7" t="s">
        <v>26</v>
      </c>
      <c r="U324" s="7" t="s">
        <v>27</v>
      </c>
      <c r="V324" s="7" t="s">
        <v>28</v>
      </c>
      <c r="W324" s="8" t="s">
        <v>29</v>
      </c>
      <c r="X324" s="4" t="s">
        <v>30</v>
      </c>
      <c r="Y324" s="5" t="s">
        <v>31</v>
      </c>
      <c r="Z324" s="6" t="s">
        <v>32</v>
      </c>
      <c r="AA324" s="8" t="s">
        <v>33</v>
      </c>
      <c r="AB324" s="4" t="s">
        <v>28</v>
      </c>
      <c r="AC324" s="7" t="s">
        <v>25</v>
      </c>
      <c r="AD324" s="7" t="s">
        <v>26</v>
      </c>
      <c r="AE324" s="7" t="s">
        <v>27</v>
      </c>
      <c r="AF324" s="5" t="s">
        <v>29</v>
      </c>
      <c r="AG324" s="6" t="s">
        <v>72</v>
      </c>
      <c r="AH324" s="7" t="s">
        <v>73</v>
      </c>
      <c r="AI324" s="8" t="s">
        <v>74</v>
      </c>
      <c r="AJ324" s="4" t="s">
        <v>34</v>
      </c>
      <c r="AK324" s="7" t="s">
        <v>35</v>
      </c>
      <c r="AL324" s="7" t="s">
        <v>36</v>
      </c>
      <c r="AM324" s="5" t="s">
        <v>37</v>
      </c>
      <c r="AN324" s="9"/>
    </row>
    <row r="325" spans="1:40" customFormat="1">
      <c r="A325" t="s">
        <v>38</v>
      </c>
      <c r="B325" s="10">
        <v>960</v>
      </c>
      <c r="C325" s="1">
        <v>513</v>
      </c>
      <c r="D325" s="1">
        <v>447</v>
      </c>
      <c r="E325" s="1">
        <v>113</v>
      </c>
      <c r="F325" s="1">
        <v>163</v>
      </c>
      <c r="G325" s="1">
        <v>138</v>
      </c>
      <c r="H325" s="1">
        <v>171</v>
      </c>
      <c r="I325" s="1">
        <v>160</v>
      </c>
      <c r="J325" s="1">
        <v>215</v>
      </c>
      <c r="K325" s="1">
        <v>61</v>
      </c>
      <c r="L325" s="1">
        <v>115</v>
      </c>
      <c r="M325" s="1">
        <v>161</v>
      </c>
      <c r="N325" s="1">
        <v>143</v>
      </c>
      <c r="O325" s="1">
        <v>90</v>
      </c>
      <c r="P325" s="1">
        <v>140</v>
      </c>
      <c r="Q325" s="1">
        <v>133</v>
      </c>
      <c r="R325" s="1">
        <v>117</v>
      </c>
      <c r="S325" s="1">
        <v>175</v>
      </c>
      <c r="T325" s="1">
        <v>151</v>
      </c>
      <c r="U325" s="1">
        <v>41</v>
      </c>
      <c r="V325" s="1">
        <v>357</v>
      </c>
      <c r="W325" s="1">
        <v>29</v>
      </c>
      <c r="X325" s="1">
        <v>364</v>
      </c>
      <c r="Y325" s="1">
        <v>337</v>
      </c>
      <c r="Z325" s="1">
        <v>243</v>
      </c>
      <c r="AA325" s="1">
        <v>461</v>
      </c>
      <c r="AB325" s="1">
        <v>352</v>
      </c>
      <c r="AC325" s="1">
        <v>158</v>
      </c>
      <c r="AD325" s="1">
        <v>138</v>
      </c>
      <c r="AE325" s="1">
        <v>48</v>
      </c>
      <c r="AF325" s="1">
        <v>8</v>
      </c>
      <c r="AG325" s="1">
        <v>286</v>
      </c>
      <c r="AH325" s="1">
        <v>369</v>
      </c>
      <c r="AI325" s="1">
        <v>305</v>
      </c>
      <c r="AJ325" s="1">
        <v>175</v>
      </c>
      <c r="AK325" s="1">
        <v>297</v>
      </c>
      <c r="AL325" s="1">
        <v>116</v>
      </c>
      <c r="AM325" s="11">
        <v>372</v>
      </c>
    </row>
    <row r="326" spans="1:40" customFormat="1">
      <c r="A326" t="s">
        <v>39</v>
      </c>
      <c r="B326" s="10">
        <v>960</v>
      </c>
      <c r="C326" s="1">
        <v>491</v>
      </c>
      <c r="D326" s="1">
        <v>468</v>
      </c>
      <c r="E326" s="1">
        <v>117</v>
      </c>
      <c r="F326" s="1">
        <v>156</v>
      </c>
      <c r="G326" s="1">
        <v>141</v>
      </c>
      <c r="H326" s="1">
        <v>169</v>
      </c>
      <c r="I326" s="1">
        <v>153</v>
      </c>
      <c r="J326" s="1">
        <v>224</v>
      </c>
      <c r="K326" s="1">
        <v>71</v>
      </c>
      <c r="L326" s="1">
        <v>121</v>
      </c>
      <c r="M326" s="1">
        <v>132</v>
      </c>
      <c r="N326" s="1">
        <v>157</v>
      </c>
      <c r="O326" s="1">
        <v>91</v>
      </c>
      <c r="P326" s="1">
        <v>108</v>
      </c>
      <c r="Q326" s="1">
        <v>136</v>
      </c>
      <c r="R326" s="1">
        <v>144</v>
      </c>
      <c r="S326" s="1">
        <v>191</v>
      </c>
      <c r="T326" s="1">
        <v>141</v>
      </c>
      <c r="U326" s="1">
        <v>70</v>
      </c>
      <c r="V326" s="1">
        <v>344</v>
      </c>
      <c r="W326" s="1">
        <v>13</v>
      </c>
      <c r="X326" s="1">
        <v>313</v>
      </c>
      <c r="Y326" s="1">
        <v>393</v>
      </c>
      <c r="Z326" s="1">
        <v>267</v>
      </c>
      <c r="AA326" s="1">
        <v>440</v>
      </c>
      <c r="AB326" s="1">
        <v>343</v>
      </c>
      <c r="AC326" s="1">
        <v>159</v>
      </c>
      <c r="AD326" s="1">
        <v>153</v>
      </c>
      <c r="AE326" s="1">
        <v>50</v>
      </c>
      <c r="AF326" s="1">
        <v>14</v>
      </c>
      <c r="AG326" s="1">
        <v>274</v>
      </c>
      <c r="AH326" s="1">
        <v>374</v>
      </c>
      <c r="AI326" s="1">
        <v>312</v>
      </c>
      <c r="AJ326" s="1">
        <v>175</v>
      </c>
      <c r="AK326" s="1">
        <v>297</v>
      </c>
      <c r="AL326" s="1">
        <v>115</v>
      </c>
      <c r="AM326" s="11">
        <v>373</v>
      </c>
    </row>
    <row r="327" spans="1:40" customFormat="1">
      <c r="A327" t="s">
        <v>30</v>
      </c>
      <c r="B327" s="10">
        <v>396</v>
      </c>
      <c r="C327" s="1">
        <v>211</v>
      </c>
      <c r="D327" s="1">
        <v>185</v>
      </c>
      <c r="E327" s="1">
        <v>63</v>
      </c>
      <c r="F327" s="1">
        <v>78</v>
      </c>
      <c r="G327" s="1">
        <v>74</v>
      </c>
      <c r="H327" s="1">
        <v>73</v>
      </c>
      <c r="I327" s="1">
        <v>44</v>
      </c>
      <c r="J327" s="1">
        <v>64</v>
      </c>
      <c r="K327" s="1">
        <v>22</v>
      </c>
      <c r="L327" s="1">
        <v>54</v>
      </c>
      <c r="M327" s="1">
        <v>54</v>
      </c>
      <c r="N327" s="1">
        <v>77</v>
      </c>
      <c r="O327" s="1">
        <v>32</v>
      </c>
      <c r="P327" s="1">
        <v>51</v>
      </c>
      <c r="Q327" s="1">
        <v>50</v>
      </c>
      <c r="R327" s="1">
        <v>57</v>
      </c>
      <c r="S327" s="1">
        <v>23</v>
      </c>
      <c r="T327" s="1">
        <v>34</v>
      </c>
      <c r="U327" s="1">
        <v>8</v>
      </c>
      <c r="V327" s="1">
        <v>241</v>
      </c>
      <c r="W327" s="1">
        <v>7</v>
      </c>
      <c r="X327" s="1">
        <v>225</v>
      </c>
      <c r="Y327" s="1">
        <v>42</v>
      </c>
      <c r="Z327" s="1">
        <v>79</v>
      </c>
      <c r="AA327" s="1">
        <v>202</v>
      </c>
      <c r="AB327" s="1">
        <v>253</v>
      </c>
      <c r="AC327" s="1">
        <v>11</v>
      </c>
      <c r="AD327" s="1">
        <v>28</v>
      </c>
      <c r="AE327" s="1">
        <v>8</v>
      </c>
      <c r="AF327" s="1">
        <v>7</v>
      </c>
      <c r="AG327" s="1">
        <v>124</v>
      </c>
      <c r="AH327" s="1">
        <v>152</v>
      </c>
      <c r="AI327" s="1">
        <v>120</v>
      </c>
      <c r="AJ327" s="1">
        <v>66</v>
      </c>
      <c r="AK327" s="1">
        <v>125</v>
      </c>
      <c r="AL327" s="1">
        <v>51</v>
      </c>
      <c r="AM327" s="11">
        <v>154</v>
      </c>
    </row>
    <row r="328" spans="1:40" customFormat="1">
      <c r="A328" t="s">
        <v>59</v>
      </c>
      <c r="B328" s="12">
        <v>0.41220000000000001</v>
      </c>
      <c r="C328" s="13">
        <v>0.42920000000000003</v>
      </c>
      <c r="D328" s="13">
        <v>0.39429999999999998</v>
      </c>
      <c r="E328" s="13">
        <v>0.53590000000000004</v>
      </c>
      <c r="F328" s="13">
        <v>0.49919999999999998</v>
      </c>
      <c r="G328" s="13">
        <v>0.52700000000000002</v>
      </c>
      <c r="H328" s="13">
        <v>0.43380000000000002</v>
      </c>
      <c r="I328" s="13">
        <v>0.28770000000000001</v>
      </c>
      <c r="J328" s="13">
        <v>0.28349999999999997</v>
      </c>
      <c r="K328" s="13">
        <v>0.31069999999999998</v>
      </c>
      <c r="L328" s="13">
        <v>0.44390000000000002</v>
      </c>
      <c r="M328" s="13">
        <v>0.40589999999999998</v>
      </c>
      <c r="N328" s="13">
        <v>0.48799999999999999</v>
      </c>
      <c r="O328" s="13">
        <v>0.34620000000000001</v>
      </c>
      <c r="P328" s="13">
        <v>0.47360000000000002</v>
      </c>
      <c r="Q328" s="13">
        <v>0.36919999999999997</v>
      </c>
      <c r="R328" s="13">
        <v>0.39500000000000002</v>
      </c>
      <c r="S328" s="13">
        <v>0.1211</v>
      </c>
      <c r="T328" s="13">
        <v>0.23749999999999999</v>
      </c>
      <c r="U328" s="13">
        <v>0.1207</v>
      </c>
      <c r="V328" s="13">
        <v>0.69869999999999999</v>
      </c>
      <c r="W328" s="13">
        <v>0.51149999999999995</v>
      </c>
      <c r="X328" s="13">
        <v>0.72040000000000004</v>
      </c>
      <c r="Y328" s="13">
        <v>0.10630000000000001</v>
      </c>
      <c r="Z328" s="13">
        <v>0.29459999999999997</v>
      </c>
      <c r="AA328" s="13">
        <v>0.45939999999999998</v>
      </c>
      <c r="AB328" s="13">
        <v>0.73839999999999995</v>
      </c>
      <c r="AC328" s="13">
        <v>6.9800000000000001E-2</v>
      </c>
      <c r="AD328" s="13">
        <v>0.18329999999999999</v>
      </c>
      <c r="AE328" s="13">
        <v>0.1507</v>
      </c>
      <c r="AF328" s="13">
        <v>0.51090000000000002</v>
      </c>
      <c r="AG328" s="13">
        <v>0.4526</v>
      </c>
      <c r="AH328" s="13">
        <v>0.40600000000000003</v>
      </c>
      <c r="AI328" s="13">
        <v>0.3841</v>
      </c>
      <c r="AJ328" s="13">
        <v>0.37809999999999999</v>
      </c>
      <c r="AK328" s="13">
        <v>0.41959999999999997</v>
      </c>
      <c r="AL328" s="13">
        <v>0.44729999999999998</v>
      </c>
      <c r="AM328" s="14">
        <v>0.41149999999999998</v>
      </c>
    </row>
    <row r="329" spans="1:40" customFormat="1">
      <c r="A329" t="s">
        <v>31</v>
      </c>
      <c r="B329" s="10">
        <v>433</v>
      </c>
      <c r="C329" s="1">
        <v>197</v>
      </c>
      <c r="D329" s="1">
        <v>235</v>
      </c>
      <c r="E329" s="1">
        <v>30</v>
      </c>
      <c r="F329" s="1">
        <v>50</v>
      </c>
      <c r="G329" s="1">
        <v>44</v>
      </c>
      <c r="H329" s="1">
        <v>75</v>
      </c>
      <c r="I329" s="1">
        <v>92</v>
      </c>
      <c r="J329" s="1">
        <v>142</v>
      </c>
      <c r="K329" s="1">
        <v>38</v>
      </c>
      <c r="L329" s="1">
        <v>43</v>
      </c>
      <c r="M329" s="1">
        <v>67</v>
      </c>
      <c r="N329" s="1">
        <v>59</v>
      </c>
      <c r="O329" s="1">
        <v>54</v>
      </c>
      <c r="P329" s="1">
        <v>34</v>
      </c>
      <c r="Q329" s="1">
        <v>68</v>
      </c>
      <c r="R329" s="1">
        <v>72</v>
      </c>
      <c r="S329" s="1">
        <v>159</v>
      </c>
      <c r="T329" s="1">
        <v>92</v>
      </c>
      <c r="U329" s="1">
        <v>54</v>
      </c>
      <c r="V329" s="1">
        <v>58</v>
      </c>
      <c r="W329" s="1">
        <v>5</v>
      </c>
      <c r="X329" s="1">
        <v>46</v>
      </c>
      <c r="Y329" s="1">
        <v>322</v>
      </c>
      <c r="Z329" s="1">
        <v>168</v>
      </c>
      <c r="AA329" s="1">
        <v>196</v>
      </c>
      <c r="AB329" s="1">
        <v>46</v>
      </c>
      <c r="AC329" s="1">
        <v>143</v>
      </c>
      <c r="AD329" s="1">
        <v>112</v>
      </c>
      <c r="AE329" s="1">
        <v>38</v>
      </c>
      <c r="AF329" s="1">
        <v>7</v>
      </c>
      <c r="AG329" s="1">
        <v>95</v>
      </c>
      <c r="AH329" s="1">
        <v>179</v>
      </c>
      <c r="AI329" s="1">
        <v>159</v>
      </c>
      <c r="AJ329" s="1">
        <v>79</v>
      </c>
      <c r="AK329" s="1">
        <v>128</v>
      </c>
      <c r="AL329" s="1">
        <v>50</v>
      </c>
      <c r="AM329" s="11">
        <v>176</v>
      </c>
    </row>
    <row r="330" spans="1:40" customFormat="1">
      <c r="A330" t="s">
        <v>59</v>
      </c>
      <c r="B330" s="12">
        <v>0.45079999999999998</v>
      </c>
      <c r="C330" s="13">
        <v>0.40179999999999999</v>
      </c>
      <c r="D330" s="13">
        <v>0.50219999999999998</v>
      </c>
      <c r="E330" s="13">
        <v>0.2525</v>
      </c>
      <c r="F330" s="15">
        <v>0.32</v>
      </c>
      <c r="G330" s="13">
        <v>0.3115</v>
      </c>
      <c r="H330" s="13">
        <v>0.44640000000000002</v>
      </c>
      <c r="I330" s="13">
        <v>0.60289999999999999</v>
      </c>
      <c r="J330" s="13">
        <v>0.63260000000000005</v>
      </c>
      <c r="K330" s="13">
        <v>0.5302</v>
      </c>
      <c r="L330" s="13">
        <v>0.35270000000000001</v>
      </c>
      <c r="M330" s="13">
        <v>0.50390000000000001</v>
      </c>
      <c r="N330" s="13">
        <v>0.37659999999999999</v>
      </c>
      <c r="O330" s="13">
        <v>0.58899999999999997</v>
      </c>
      <c r="P330" s="13">
        <v>0.31169999999999998</v>
      </c>
      <c r="Q330" s="13">
        <v>0.49709999999999999</v>
      </c>
      <c r="R330" s="13">
        <v>0.4995</v>
      </c>
      <c r="S330" s="13">
        <v>0.8347</v>
      </c>
      <c r="T330" s="13">
        <v>0.6502</v>
      </c>
      <c r="U330" s="13">
        <v>0.7621</v>
      </c>
      <c r="V330" s="13">
        <v>0.16919999999999999</v>
      </c>
      <c r="W330" s="13">
        <v>0.37740000000000001</v>
      </c>
      <c r="X330" s="13">
        <v>0.14729999999999999</v>
      </c>
      <c r="Y330" s="13">
        <v>0.82020000000000004</v>
      </c>
      <c r="Z330" s="15">
        <v>0.63</v>
      </c>
      <c r="AA330" s="13">
        <v>0.44550000000000001</v>
      </c>
      <c r="AB330" s="13">
        <v>0.13350000000000001</v>
      </c>
      <c r="AC330" s="13">
        <v>0.90139999999999998</v>
      </c>
      <c r="AD330" s="13">
        <v>0.72789999999999999</v>
      </c>
      <c r="AE330" s="15">
        <v>0.75</v>
      </c>
      <c r="AF330" s="13">
        <v>0.48909999999999998</v>
      </c>
      <c r="AG330" s="13">
        <v>0.34589999999999999</v>
      </c>
      <c r="AH330" s="13">
        <v>0.4788</v>
      </c>
      <c r="AI330" s="13">
        <v>0.50939999999999996</v>
      </c>
      <c r="AJ330" s="13">
        <v>0.45200000000000001</v>
      </c>
      <c r="AK330" s="13">
        <v>0.43049999999999999</v>
      </c>
      <c r="AL330" s="13">
        <v>0.43580000000000002</v>
      </c>
      <c r="AM330" s="14">
        <v>0.47099999999999997</v>
      </c>
    </row>
    <row r="331" spans="1:40" customFormat="1">
      <c r="A331" t="s">
        <v>51</v>
      </c>
      <c r="B331" s="10">
        <v>123</v>
      </c>
      <c r="C331" s="1">
        <v>78</v>
      </c>
      <c r="D331" s="1">
        <v>45</v>
      </c>
      <c r="E331" s="1">
        <v>21</v>
      </c>
      <c r="F331" s="1">
        <v>27</v>
      </c>
      <c r="G331" s="1">
        <v>21</v>
      </c>
      <c r="H331" s="1">
        <v>19</v>
      </c>
      <c r="I331" s="1">
        <v>17</v>
      </c>
      <c r="J331" s="1">
        <v>18</v>
      </c>
      <c r="K331" s="1">
        <v>11</v>
      </c>
      <c r="L331" s="1">
        <v>24</v>
      </c>
      <c r="M331" s="1">
        <v>10</v>
      </c>
      <c r="N331" s="1">
        <v>19</v>
      </c>
      <c r="O331" s="1">
        <v>5</v>
      </c>
      <c r="P331" s="1">
        <v>20</v>
      </c>
      <c r="Q331" s="1">
        <v>18</v>
      </c>
      <c r="R331" s="1">
        <v>15</v>
      </c>
      <c r="S331" s="1">
        <v>7</v>
      </c>
      <c r="T331" s="1">
        <v>15</v>
      </c>
      <c r="U331" s="1">
        <v>8</v>
      </c>
      <c r="V331" s="1">
        <v>45</v>
      </c>
      <c r="W331" s="1">
        <v>1</v>
      </c>
      <c r="X331" s="1">
        <v>40</v>
      </c>
      <c r="Y331" s="1">
        <v>27</v>
      </c>
      <c r="Z331" s="1">
        <v>20</v>
      </c>
      <c r="AA331" s="1">
        <v>40</v>
      </c>
      <c r="AB331" s="1">
        <v>43</v>
      </c>
      <c r="AC331" s="1">
        <v>2</v>
      </c>
      <c r="AD331" s="1">
        <v>14</v>
      </c>
      <c r="AE331" s="1">
        <v>5</v>
      </c>
      <c r="AF331" s="1">
        <v>0</v>
      </c>
      <c r="AG331" s="1">
        <v>50</v>
      </c>
      <c r="AH331" s="1">
        <v>42</v>
      </c>
      <c r="AI331" s="1">
        <v>31</v>
      </c>
      <c r="AJ331" s="1">
        <v>27</v>
      </c>
      <c r="AK331" s="1">
        <v>42</v>
      </c>
      <c r="AL331" s="1">
        <v>12</v>
      </c>
      <c r="AM331" s="11">
        <v>42</v>
      </c>
    </row>
    <row r="332" spans="1:40" customFormat="1">
      <c r="A332" t="s">
        <v>59</v>
      </c>
      <c r="B332" s="12">
        <v>0.12820000000000001</v>
      </c>
      <c r="C332" s="13">
        <v>0.15840000000000001</v>
      </c>
      <c r="D332" s="13">
        <v>9.6600000000000005E-2</v>
      </c>
      <c r="E332" s="13">
        <v>0.1789</v>
      </c>
      <c r="F332" s="13">
        <v>0.1711</v>
      </c>
      <c r="G332" s="13">
        <v>0.14990000000000001</v>
      </c>
      <c r="H332" s="13">
        <v>0.1147</v>
      </c>
      <c r="I332" s="13">
        <v>0.1095</v>
      </c>
      <c r="J332" s="13">
        <v>8.1199999999999994E-2</v>
      </c>
      <c r="K332" s="13">
        <v>0.15909999999999999</v>
      </c>
      <c r="L332" s="13">
        <v>0.1943</v>
      </c>
      <c r="M332" s="13">
        <v>7.9100000000000004E-2</v>
      </c>
      <c r="N332" s="13">
        <v>0.1211</v>
      </c>
      <c r="O332" s="13">
        <v>5.8099999999999999E-2</v>
      </c>
      <c r="P332" s="13">
        <v>0.18659999999999999</v>
      </c>
      <c r="Q332" s="13">
        <v>0.1338</v>
      </c>
      <c r="R332" s="13">
        <v>0.1055</v>
      </c>
      <c r="S332" s="13">
        <v>3.5099999999999999E-2</v>
      </c>
      <c r="T332" s="13">
        <v>0.108</v>
      </c>
      <c r="U332" s="13">
        <v>0.1171</v>
      </c>
      <c r="V332" s="13">
        <v>0.13089999999999999</v>
      </c>
      <c r="W332" s="13">
        <v>6.4100000000000004E-2</v>
      </c>
      <c r="X332" s="13">
        <v>0.12889999999999999</v>
      </c>
      <c r="Y332" s="13">
        <v>6.9000000000000006E-2</v>
      </c>
      <c r="Z332" s="13">
        <v>7.5499999999999998E-2</v>
      </c>
      <c r="AA332" s="13">
        <v>9.01E-2</v>
      </c>
      <c r="AB332" s="13">
        <v>0.1241</v>
      </c>
      <c r="AC332" s="13">
        <v>1.49E-2</v>
      </c>
      <c r="AD332" s="13">
        <v>8.8800000000000004E-2</v>
      </c>
      <c r="AE332" s="13">
        <v>9.9299999999999999E-2</v>
      </c>
      <c r="AF332" s="1" t="s">
        <v>41</v>
      </c>
      <c r="AG332" s="13">
        <v>0.18310000000000001</v>
      </c>
      <c r="AH332" s="13">
        <v>0.112</v>
      </c>
      <c r="AI332" s="13">
        <v>9.9400000000000002E-2</v>
      </c>
      <c r="AJ332" s="13">
        <v>0.15690000000000001</v>
      </c>
      <c r="AK332" s="13">
        <v>0.1404</v>
      </c>
      <c r="AL332" s="13">
        <v>0.1074</v>
      </c>
      <c r="AM332" s="14">
        <v>0.1115</v>
      </c>
    </row>
    <row r="333" spans="1:40" customFormat="1">
      <c r="A333" t="s">
        <v>52</v>
      </c>
      <c r="B333" s="10">
        <v>8</v>
      </c>
      <c r="C333" s="1">
        <v>5</v>
      </c>
      <c r="D333" s="1">
        <v>3</v>
      </c>
      <c r="E333" s="1">
        <v>4</v>
      </c>
      <c r="F333" s="1">
        <v>2</v>
      </c>
      <c r="G333" s="1">
        <v>2</v>
      </c>
      <c r="H333" s="1">
        <v>1</v>
      </c>
      <c r="I333" s="1">
        <v>0</v>
      </c>
      <c r="J333" s="1">
        <v>1</v>
      </c>
      <c r="K333" s="1">
        <v>0</v>
      </c>
      <c r="L333" s="1">
        <v>1</v>
      </c>
      <c r="M333" s="1">
        <v>1</v>
      </c>
      <c r="N333" s="1">
        <v>2</v>
      </c>
      <c r="O333" s="1">
        <v>1</v>
      </c>
      <c r="P333" s="1">
        <v>3</v>
      </c>
      <c r="Q333" s="1">
        <v>0</v>
      </c>
      <c r="R333" s="1">
        <v>0</v>
      </c>
      <c r="S333" s="1">
        <v>2</v>
      </c>
      <c r="T333" s="1">
        <v>1</v>
      </c>
      <c r="U333" s="1">
        <v>0</v>
      </c>
      <c r="V333" s="1">
        <v>0</v>
      </c>
      <c r="W333" s="1">
        <v>1</v>
      </c>
      <c r="X333" s="1">
        <v>1</v>
      </c>
      <c r="Y333" s="1">
        <v>2</v>
      </c>
      <c r="Z333" s="1">
        <v>0</v>
      </c>
      <c r="AA333" s="1">
        <v>2</v>
      </c>
      <c r="AB333" s="1">
        <v>1</v>
      </c>
      <c r="AC333" s="1">
        <v>2</v>
      </c>
      <c r="AD333" s="1">
        <v>0</v>
      </c>
      <c r="AE333" s="1">
        <v>0</v>
      </c>
      <c r="AF333" s="1">
        <v>0</v>
      </c>
      <c r="AG333" s="1">
        <v>5</v>
      </c>
      <c r="AH333" s="1">
        <v>1</v>
      </c>
      <c r="AI333" s="1">
        <v>2</v>
      </c>
      <c r="AJ333" s="1">
        <v>2</v>
      </c>
      <c r="AK333" s="1">
        <v>3</v>
      </c>
      <c r="AL333" s="1">
        <v>1</v>
      </c>
      <c r="AM333" s="11">
        <v>2</v>
      </c>
    </row>
    <row r="334" spans="1:40" customFormat="1" ht="16.5" thickBot="1">
      <c r="A334" t="s">
        <v>59</v>
      </c>
      <c r="B334" s="16">
        <v>8.8000000000000005E-3</v>
      </c>
      <c r="C334" s="17">
        <v>1.06E-2</v>
      </c>
      <c r="D334" s="17">
        <v>6.8999999999999999E-3</v>
      </c>
      <c r="E334" s="17">
        <v>3.27E-2</v>
      </c>
      <c r="F334" s="17">
        <v>9.7999999999999997E-3</v>
      </c>
      <c r="G334" s="17">
        <v>1.15E-2</v>
      </c>
      <c r="H334" s="17">
        <v>5.0000000000000001E-3</v>
      </c>
      <c r="I334" s="18" t="s">
        <v>41</v>
      </c>
      <c r="J334" s="17">
        <v>2.7000000000000001E-3</v>
      </c>
      <c r="K334" s="18" t="s">
        <v>41</v>
      </c>
      <c r="L334" s="17">
        <v>9.1000000000000004E-3</v>
      </c>
      <c r="M334" s="17">
        <v>1.0999999999999999E-2</v>
      </c>
      <c r="N334" s="17">
        <v>1.43E-2</v>
      </c>
      <c r="O334" s="17">
        <v>6.7000000000000002E-3</v>
      </c>
      <c r="P334" s="17">
        <v>2.8000000000000001E-2</v>
      </c>
      <c r="Q334" s="18" t="s">
        <v>41</v>
      </c>
      <c r="R334" s="18" t="s">
        <v>41</v>
      </c>
      <c r="S334" s="17">
        <v>9.1999999999999998E-3</v>
      </c>
      <c r="T334" s="17">
        <v>4.3E-3</v>
      </c>
      <c r="U334" s="18" t="s">
        <v>41</v>
      </c>
      <c r="V334" s="17">
        <v>1.2999999999999999E-3</v>
      </c>
      <c r="W334" s="17">
        <v>4.7E-2</v>
      </c>
      <c r="X334" s="17">
        <v>3.3999999999999998E-3</v>
      </c>
      <c r="Y334" s="17">
        <v>4.4999999999999997E-3</v>
      </c>
      <c r="Z334" s="18" t="s">
        <v>41</v>
      </c>
      <c r="AA334" s="17">
        <v>5.0000000000000001E-3</v>
      </c>
      <c r="AB334" s="17">
        <v>4.0000000000000001E-3</v>
      </c>
      <c r="AC334" s="17">
        <v>1.3899999999999999E-2</v>
      </c>
      <c r="AD334" s="18" t="s">
        <v>41</v>
      </c>
      <c r="AE334" s="18" t="s">
        <v>41</v>
      </c>
      <c r="AF334" s="18" t="s">
        <v>41</v>
      </c>
      <c r="AG334" s="17">
        <v>1.84E-2</v>
      </c>
      <c r="AH334" s="17">
        <v>3.2000000000000002E-3</v>
      </c>
      <c r="AI334" s="17">
        <v>7.1000000000000004E-3</v>
      </c>
      <c r="AJ334" s="17">
        <v>1.2999999999999999E-2</v>
      </c>
      <c r="AK334" s="17">
        <v>9.5999999999999992E-3</v>
      </c>
      <c r="AL334" s="17">
        <v>9.5999999999999992E-3</v>
      </c>
      <c r="AM334" s="19">
        <v>5.8999999999999999E-3</v>
      </c>
    </row>
    <row r="335" spans="1:40" customFormat="1">
      <c r="A335" t="s">
        <v>59</v>
      </c>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40" customFormat="1">
      <c r="A336" s="21" t="str">
        <f>HYPERLINK("#Contents!A1","Contents")</f>
        <v>Contents</v>
      </c>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44">
      <c r="A337" s="22" t="s">
        <v>118</v>
      </c>
      <c r="AR337" s="29" t="str">
        <f>LEFT(A337, FIND(" ", A337) - 2)</f>
        <v>VI2.2</v>
      </c>
    </row>
    <row r="338" spans="1:44">
      <c r="A338" t="s">
        <v>86</v>
      </c>
      <c r="AR338"/>
    </row>
    <row r="339" spans="1:44" ht="16.5" thickBot="1">
      <c r="A339" t="s">
        <v>59</v>
      </c>
      <c r="AR339"/>
    </row>
    <row r="340" spans="1:44" s="2" customFormat="1" ht="36" customHeight="1">
      <c r="A340" s="2" t="s">
        <v>59</v>
      </c>
      <c r="B340" s="59" t="s">
        <v>8</v>
      </c>
      <c r="C340" s="56" t="s">
        <v>1</v>
      </c>
      <c r="D340" s="58"/>
      <c r="E340" s="61" t="s">
        <v>2</v>
      </c>
      <c r="F340" s="57"/>
      <c r="G340" s="57"/>
      <c r="H340" s="57"/>
      <c r="I340" s="57"/>
      <c r="J340" s="62"/>
      <c r="K340" s="56" t="s">
        <v>71</v>
      </c>
      <c r="L340" s="57"/>
      <c r="M340" s="57"/>
      <c r="N340" s="57"/>
      <c r="O340" s="57"/>
      <c r="P340" s="57"/>
      <c r="Q340" s="57"/>
      <c r="R340" s="58"/>
      <c r="S340" s="61" t="s">
        <v>3</v>
      </c>
      <c r="T340" s="57"/>
      <c r="U340" s="57"/>
      <c r="V340" s="57"/>
      <c r="W340" s="62"/>
      <c r="X340" s="56" t="s">
        <v>4</v>
      </c>
      <c r="Y340" s="58"/>
      <c r="Z340" s="61" t="s">
        <v>75</v>
      </c>
      <c r="AA340" s="62"/>
      <c r="AB340" s="56" t="s">
        <v>5</v>
      </c>
      <c r="AC340" s="57"/>
      <c r="AD340" s="57"/>
      <c r="AE340" s="57"/>
      <c r="AF340" s="58"/>
      <c r="AG340" s="61" t="s">
        <v>6</v>
      </c>
      <c r="AH340" s="57"/>
      <c r="AI340" s="62"/>
      <c r="AJ340" s="56" t="s">
        <v>7</v>
      </c>
      <c r="AK340" s="57"/>
      <c r="AL340" s="57"/>
      <c r="AM340" s="58"/>
      <c r="AN340" s="3"/>
    </row>
    <row r="341" spans="1:44" s="2" customFormat="1" ht="47.1" customHeight="1" thickBot="1">
      <c r="A341" s="2" t="s">
        <v>59</v>
      </c>
      <c r="B341" s="60"/>
      <c r="C341" s="4" t="s">
        <v>9</v>
      </c>
      <c r="D341" s="5" t="s">
        <v>10</v>
      </c>
      <c r="E341" s="6" t="s">
        <v>11</v>
      </c>
      <c r="F341" s="7" t="s">
        <v>12</v>
      </c>
      <c r="G341" s="7" t="s">
        <v>13</v>
      </c>
      <c r="H341" s="7" t="s">
        <v>14</v>
      </c>
      <c r="I341" s="7" t="s">
        <v>15</v>
      </c>
      <c r="J341" s="8" t="s">
        <v>16</v>
      </c>
      <c r="K341" s="4" t="s">
        <v>17</v>
      </c>
      <c r="L341" s="7" t="s">
        <v>18</v>
      </c>
      <c r="M341" s="7" t="s">
        <v>19</v>
      </c>
      <c r="N341" s="7" t="s">
        <v>20</v>
      </c>
      <c r="O341" s="7" t="s">
        <v>21</v>
      </c>
      <c r="P341" s="7" t="s">
        <v>22</v>
      </c>
      <c r="Q341" s="7" t="s">
        <v>23</v>
      </c>
      <c r="R341" s="5" t="s">
        <v>24</v>
      </c>
      <c r="S341" s="6" t="s">
        <v>25</v>
      </c>
      <c r="T341" s="7" t="s">
        <v>26</v>
      </c>
      <c r="U341" s="7" t="s">
        <v>27</v>
      </c>
      <c r="V341" s="7" t="s">
        <v>28</v>
      </c>
      <c r="W341" s="8" t="s">
        <v>29</v>
      </c>
      <c r="X341" s="4" t="s">
        <v>30</v>
      </c>
      <c r="Y341" s="5" t="s">
        <v>31</v>
      </c>
      <c r="Z341" s="6" t="s">
        <v>32</v>
      </c>
      <c r="AA341" s="8" t="s">
        <v>33</v>
      </c>
      <c r="AB341" s="4" t="s">
        <v>28</v>
      </c>
      <c r="AC341" s="7" t="s">
        <v>25</v>
      </c>
      <c r="AD341" s="7" t="s">
        <v>26</v>
      </c>
      <c r="AE341" s="7" t="s">
        <v>27</v>
      </c>
      <c r="AF341" s="5" t="s">
        <v>29</v>
      </c>
      <c r="AG341" s="6" t="s">
        <v>72</v>
      </c>
      <c r="AH341" s="7" t="s">
        <v>73</v>
      </c>
      <c r="AI341" s="8" t="s">
        <v>74</v>
      </c>
      <c r="AJ341" s="4" t="s">
        <v>34</v>
      </c>
      <c r="AK341" s="7" t="s">
        <v>35</v>
      </c>
      <c r="AL341" s="7" t="s">
        <v>36</v>
      </c>
      <c r="AM341" s="5" t="s">
        <v>37</v>
      </c>
      <c r="AN341" s="9"/>
    </row>
    <row r="342" spans="1:44">
      <c r="A342" t="s">
        <v>38</v>
      </c>
      <c r="B342" s="10">
        <v>960</v>
      </c>
      <c r="C342" s="1">
        <v>513</v>
      </c>
      <c r="D342" s="1">
        <v>447</v>
      </c>
      <c r="E342" s="1">
        <v>113</v>
      </c>
      <c r="F342" s="1">
        <v>163</v>
      </c>
      <c r="G342" s="1">
        <v>138</v>
      </c>
      <c r="H342" s="1">
        <v>171</v>
      </c>
      <c r="I342" s="1">
        <v>160</v>
      </c>
      <c r="J342" s="1">
        <v>215</v>
      </c>
      <c r="K342" s="1">
        <v>61</v>
      </c>
      <c r="L342" s="1">
        <v>115</v>
      </c>
      <c r="M342" s="1">
        <v>161</v>
      </c>
      <c r="N342" s="1">
        <v>143</v>
      </c>
      <c r="O342" s="1">
        <v>90</v>
      </c>
      <c r="P342" s="1">
        <v>140</v>
      </c>
      <c r="Q342" s="1">
        <v>133</v>
      </c>
      <c r="R342" s="1">
        <v>117</v>
      </c>
      <c r="S342" s="1">
        <v>175</v>
      </c>
      <c r="T342" s="1">
        <v>151</v>
      </c>
      <c r="U342" s="1">
        <v>41</v>
      </c>
      <c r="V342" s="1">
        <v>357</v>
      </c>
      <c r="W342" s="1">
        <v>29</v>
      </c>
      <c r="X342" s="1">
        <v>364</v>
      </c>
      <c r="Y342" s="1">
        <v>337</v>
      </c>
      <c r="Z342" s="1">
        <v>243</v>
      </c>
      <c r="AA342" s="1">
        <v>461</v>
      </c>
      <c r="AB342" s="1">
        <v>352</v>
      </c>
      <c r="AC342" s="1">
        <v>158</v>
      </c>
      <c r="AD342" s="1">
        <v>138</v>
      </c>
      <c r="AE342" s="1">
        <v>48</v>
      </c>
      <c r="AF342" s="1">
        <v>8</v>
      </c>
      <c r="AG342" s="1">
        <v>286</v>
      </c>
      <c r="AH342" s="1">
        <v>369</v>
      </c>
      <c r="AI342" s="1">
        <v>305</v>
      </c>
      <c r="AJ342" s="1">
        <v>175</v>
      </c>
      <c r="AK342" s="1">
        <v>297</v>
      </c>
      <c r="AL342" s="1">
        <v>116</v>
      </c>
      <c r="AM342" s="11">
        <v>372</v>
      </c>
      <c r="AR342"/>
    </row>
    <row r="343" spans="1:44">
      <c r="A343" t="s">
        <v>39</v>
      </c>
      <c r="B343" s="10">
        <v>960</v>
      </c>
      <c r="C343" s="1">
        <v>476</v>
      </c>
      <c r="D343" s="1">
        <v>484</v>
      </c>
      <c r="E343" s="1">
        <v>97</v>
      </c>
      <c r="F343" s="1">
        <v>139</v>
      </c>
      <c r="G343" s="1">
        <v>140</v>
      </c>
      <c r="H343" s="1">
        <v>176</v>
      </c>
      <c r="I343" s="1">
        <v>163</v>
      </c>
      <c r="J343" s="1">
        <v>246</v>
      </c>
      <c r="K343" s="1">
        <v>74</v>
      </c>
      <c r="L343" s="1">
        <v>124</v>
      </c>
      <c r="M343" s="1">
        <v>132</v>
      </c>
      <c r="N343" s="1">
        <v>156</v>
      </c>
      <c r="O343" s="1">
        <v>96</v>
      </c>
      <c r="P343" s="1">
        <v>95</v>
      </c>
      <c r="Q343" s="1">
        <v>140</v>
      </c>
      <c r="R343" s="1">
        <v>144</v>
      </c>
      <c r="S343" s="1">
        <v>201</v>
      </c>
      <c r="T343" s="1">
        <v>145</v>
      </c>
      <c r="U343" s="1">
        <v>74</v>
      </c>
      <c r="V343" s="1">
        <v>367</v>
      </c>
      <c r="W343" s="1">
        <v>13</v>
      </c>
      <c r="X343" s="1">
        <v>331</v>
      </c>
      <c r="Y343" s="1">
        <v>416</v>
      </c>
      <c r="Z343" s="1">
        <v>280</v>
      </c>
      <c r="AA343" s="1">
        <v>472</v>
      </c>
      <c r="AB343" s="1">
        <v>369</v>
      </c>
      <c r="AC343" s="1">
        <v>168</v>
      </c>
      <c r="AD343" s="1">
        <v>161</v>
      </c>
      <c r="AE343" s="1">
        <v>52</v>
      </c>
      <c r="AF343" s="1">
        <v>14</v>
      </c>
      <c r="AG343" s="1">
        <v>255</v>
      </c>
      <c r="AH343" s="1">
        <v>381</v>
      </c>
      <c r="AI343" s="1">
        <v>324</v>
      </c>
      <c r="AJ343" s="1">
        <v>169</v>
      </c>
      <c r="AK343" s="1">
        <v>291</v>
      </c>
      <c r="AL343" s="1">
        <v>116</v>
      </c>
      <c r="AM343" s="11">
        <v>384</v>
      </c>
      <c r="AR343"/>
    </row>
    <row r="344" spans="1:44">
      <c r="A344" t="s">
        <v>30</v>
      </c>
      <c r="B344" s="10">
        <v>404</v>
      </c>
      <c r="C344" s="1">
        <v>213</v>
      </c>
      <c r="D344" s="1">
        <v>192</v>
      </c>
      <c r="E344" s="1">
        <v>55</v>
      </c>
      <c r="F344" s="1">
        <v>76</v>
      </c>
      <c r="G344" s="1">
        <v>76</v>
      </c>
      <c r="H344" s="1">
        <v>78</v>
      </c>
      <c r="I344" s="1">
        <v>48</v>
      </c>
      <c r="J344" s="1">
        <v>70</v>
      </c>
      <c r="K344" s="1">
        <v>24</v>
      </c>
      <c r="L344" s="1">
        <v>57</v>
      </c>
      <c r="M344" s="1">
        <v>53</v>
      </c>
      <c r="N344" s="1">
        <v>79</v>
      </c>
      <c r="O344" s="1">
        <v>34</v>
      </c>
      <c r="P344" s="1">
        <v>45</v>
      </c>
      <c r="Q344" s="1">
        <v>54</v>
      </c>
      <c r="R344" s="1">
        <v>57</v>
      </c>
      <c r="S344" s="1">
        <v>22</v>
      </c>
      <c r="T344" s="1">
        <v>33</v>
      </c>
      <c r="U344" s="1">
        <v>9</v>
      </c>
      <c r="V344" s="1">
        <v>261</v>
      </c>
      <c r="W344" s="1">
        <v>6</v>
      </c>
      <c r="X344" s="1">
        <v>244</v>
      </c>
      <c r="Y344" s="1">
        <v>43</v>
      </c>
      <c r="Z344" s="1">
        <v>82</v>
      </c>
      <c r="AA344" s="1">
        <v>219</v>
      </c>
      <c r="AB344" s="1">
        <v>276</v>
      </c>
      <c r="AC344" s="1">
        <v>10</v>
      </c>
      <c r="AD344" s="1">
        <v>25</v>
      </c>
      <c r="AE344" s="1">
        <v>8</v>
      </c>
      <c r="AF344" s="1">
        <v>7</v>
      </c>
      <c r="AG344" s="1">
        <v>123</v>
      </c>
      <c r="AH344" s="1">
        <v>155</v>
      </c>
      <c r="AI344" s="1">
        <v>126</v>
      </c>
      <c r="AJ344" s="1">
        <v>67</v>
      </c>
      <c r="AK344" s="1">
        <v>124</v>
      </c>
      <c r="AL344" s="1">
        <v>52</v>
      </c>
      <c r="AM344" s="11">
        <v>161</v>
      </c>
      <c r="AR344"/>
    </row>
    <row r="345" spans="1:44">
      <c r="A345" t="s">
        <v>59</v>
      </c>
      <c r="B345" s="12">
        <v>0.4209</v>
      </c>
      <c r="C345" s="13">
        <v>0.44629999999999997</v>
      </c>
      <c r="D345" s="13">
        <v>0.39579999999999999</v>
      </c>
      <c r="E345" s="13">
        <v>0.5675</v>
      </c>
      <c r="F345" s="13">
        <v>0.5464</v>
      </c>
      <c r="G345" s="13">
        <v>0.54730000000000001</v>
      </c>
      <c r="H345" s="13">
        <v>0.44629999999999997</v>
      </c>
      <c r="I345" s="13">
        <v>0.2949</v>
      </c>
      <c r="J345" s="13">
        <v>0.2858</v>
      </c>
      <c r="K345" s="13">
        <v>0.33169999999999999</v>
      </c>
      <c r="L345" s="13">
        <v>0.45910000000000001</v>
      </c>
      <c r="M345" s="13">
        <v>0.4017</v>
      </c>
      <c r="N345" s="13">
        <v>0.5081</v>
      </c>
      <c r="O345" s="13">
        <v>0.35670000000000002</v>
      </c>
      <c r="P345" s="13">
        <v>0.47599999999999998</v>
      </c>
      <c r="Q345" s="13">
        <v>0.38619999999999999</v>
      </c>
      <c r="R345" s="13">
        <v>0.39639999999999997</v>
      </c>
      <c r="S345" s="13">
        <v>0.10829999999999999</v>
      </c>
      <c r="T345" s="13">
        <v>0.22559999999999999</v>
      </c>
      <c r="U345" s="13">
        <v>0.1263</v>
      </c>
      <c r="V345" s="13">
        <v>0.71099999999999997</v>
      </c>
      <c r="W345" s="13">
        <v>0.50229999999999997</v>
      </c>
      <c r="X345" s="13">
        <v>0.73740000000000006</v>
      </c>
      <c r="Y345" s="13">
        <v>0.1043</v>
      </c>
      <c r="Z345" s="13">
        <v>0.29220000000000002</v>
      </c>
      <c r="AA345" s="13">
        <v>0.46289999999999998</v>
      </c>
      <c r="AB345" s="13">
        <v>0.74790000000000001</v>
      </c>
      <c r="AC345" s="13">
        <v>6.1100000000000002E-2</v>
      </c>
      <c r="AD345" s="13">
        <v>0.15709999999999999</v>
      </c>
      <c r="AE345" s="13">
        <v>0.1512</v>
      </c>
      <c r="AF345" s="13">
        <v>0.4728</v>
      </c>
      <c r="AG345" s="13">
        <v>0.48199999999999998</v>
      </c>
      <c r="AH345" s="13">
        <v>0.40799999999999997</v>
      </c>
      <c r="AI345" s="13">
        <v>0.38790000000000002</v>
      </c>
      <c r="AJ345" s="13">
        <v>0.3977</v>
      </c>
      <c r="AK345" s="13">
        <v>0.42520000000000002</v>
      </c>
      <c r="AL345" s="13">
        <v>0.4506</v>
      </c>
      <c r="AM345" s="14">
        <v>0.41870000000000002</v>
      </c>
      <c r="AR345"/>
    </row>
    <row r="346" spans="1:44">
      <c r="A346" t="s">
        <v>31</v>
      </c>
      <c r="B346" s="10">
        <v>452</v>
      </c>
      <c r="C346" s="1">
        <v>201</v>
      </c>
      <c r="D346" s="1">
        <v>251</v>
      </c>
      <c r="E346" s="1">
        <v>28</v>
      </c>
      <c r="F346" s="1">
        <v>44</v>
      </c>
      <c r="G346" s="1">
        <v>43</v>
      </c>
      <c r="H346" s="1">
        <v>79</v>
      </c>
      <c r="I346" s="1">
        <v>100</v>
      </c>
      <c r="J346" s="1">
        <v>157</v>
      </c>
      <c r="K346" s="1">
        <v>39</v>
      </c>
      <c r="L346" s="1">
        <v>44</v>
      </c>
      <c r="M346" s="1">
        <v>69</v>
      </c>
      <c r="N346" s="1">
        <v>61</v>
      </c>
      <c r="O346" s="1">
        <v>57</v>
      </c>
      <c r="P346" s="1">
        <v>35</v>
      </c>
      <c r="Q346" s="1">
        <v>71</v>
      </c>
      <c r="R346" s="1">
        <v>76</v>
      </c>
      <c r="S346" s="1">
        <v>172</v>
      </c>
      <c r="T346" s="1">
        <v>98</v>
      </c>
      <c r="U346" s="1">
        <v>59</v>
      </c>
      <c r="V346" s="1">
        <v>62</v>
      </c>
      <c r="W346" s="1">
        <v>5</v>
      </c>
      <c r="X346" s="1">
        <v>47</v>
      </c>
      <c r="Y346" s="1">
        <v>346</v>
      </c>
      <c r="Z346" s="1">
        <v>181</v>
      </c>
      <c r="AA346" s="1">
        <v>210</v>
      </c>
      <c r="AB346" s="1">
        <v>49</v>
      </c>
      <c r="AC346" s="1">
        <v>155</v>
      </c>
      <c r="AD346" s="1">
        <v>123</v>
      </c>
      <c r="AE346" s="1">
        <v>40</v>
      </c>
      <c r="AF346" s="1">
        <v>8</v>
      </c>
      <c r="AG346" s="1">
        <v>96</v>
      </c>
      <c r="AH346" s="1">
        <v>186</v>
      </c>
      <c r="AI346" s="1">
        <v>170</v>
      </c>
      <c r="AJ346" s="1">
        <v>83</v>
      </c>
      <c r="AK346" s="1">
        <v>133</v>
      </c>
      <c r="AL346" s="1">
        <v>52</v>
      </c>
      <c r="AM346" s="11">
        <v>185</v>
      </c>
      <c r="AR346"/>
    </row>
    <row r="347" spans="1:44">
      <c r="A347" t="s">
        <v>59</v>
      </c>
      <c r="B347" s="12">
        <v>0.47060000000000002</v>
      </c>
      <c r="C347" s="13">
        <v>0.4224</v>
      </c>
      <c r="D347" s="13">
        <v>0.51800000000000002</v>
      </c>
      <c r="E347" s="13">
        <v>0.29110000000000003</v>
      </c>
      <c r="F347" s="13">
        <v>0.31940000000000002</v>
      </c>
      <c r="G347" s="13">
        <v>0.30919999999999997</v>
      </c>
      <c r="H347" s="13">
        <v>0.4521</v>
      </c>
      <c r="I347" s="13">
        <v>0.6129</v>
      </c>
      <c r="J347" s="13">
        <v>0.6371</v>
      </c>
      <c r="K347" s="13">
        <v>0.52759999999999996</v>
      </c>
      <c r="L347" s="13">
        <v>0.3569</v>
      </c>
      <c r="M347" s="13">
        <v>0.52290000000000003</v>
      </c>
      <c r="N347" s="13">
        <v>0.38990000000000002</v>
      </c>
      <c r="O347" s="13">
        <v>0.59340000000000004</v>
      </c>
      <c r="P347" s="13">
        <v>0.36580000000000001</v>
      </c>
      <c r="Q347" s="13">
        <v>0.50760000000000005</v>
      </c>
      <c r="R347" s="13">
        <v>0.53110000000000002</v>
      </c>
      <c r="S347" s="15">
        <v>0.85929999999999995</v>
      </c>
      <c r="T347" s="13">
        <v>0.67579999999999996</v>
      </c>
      <c r="U347" s="13">
        <v>0.79169999999999996</v>
      </c>
      <c r="V347" s="13">
        <v>0.16750000000000001</v>
      </c>
      <c r="W347" s="13">
        <v>0.42420000000000002</v>
      </c>
      <c r="X347" s="13">
        <v>0.1421</v>
      </c>
      <c r="Y347" s="13">
        <v>0.83250000000000002</v>
      </c>
      <c r="Z347" s="13">
        <v>0.64459999999999995</v>
      </c>
      <c r="AA347" s="13">
        <v>0.44550000000000001</v>
      </c>
      <c r="AB347" s="13">
        <v>0.13170000000000001</v>
      </c>
      <c r="AC347" s="13">
        <v>0.9224</v>
      </c>
      <c r="AD347" s="13">
        <v>0.76200000000000001</v>
      </c>
      <c r="AE347" s="13">
        <v>0.78069999999999995</v>
      </c>
      <c r="AF347" s="13">
        <v>0.5272</v>
      </c>
      <c r="AG347" s="13">
        <v>0.37509999999999999</v>
      </c>
      <c r="AH347" s="13">
        <v>0.48809999999999998</v>
      </c>
      <c r="AI347" s="13">
        <v>0.5252</v>
      </c>
      <c r="AJ347" s="13">
        <v>0.49009999999999998</v>
      </c>
      <c r="AK347" s="13">
        <v>0.4556</v>
      </c>
      <c r="AL347" s="13">
        <v>0.44450000000000001</v>
      </c>
      <c r="AM347" s="14">
        <v>0.48130000000000001</v>
      </c>
      <c r="AR347"/>
    </row>
    <row r="348" spans="1:44">
      <c r="A348" t="s">
        <v>51</v>
      </c>
      <c r="B348" s="10">
        <v>101</v>
      </c>
      <c r="C348" s="1">
        <v>61</v>
      </c>
      <c r="D348" s="1">
        <v>40</v>
      </c>
      <c r="E348" s="1">
        <v>12</v>
      </c>
      <c r="F348" s="1">
        <v>18</v>
      </c>
      <c r="G348" s="1">
        <v>20</v>
      </c>
      <c r="H348" s="1">
        <v>17</v>
      </c>
      <c r="I348" s="1">
        <v>15</v>
      </c>
      <c r="J348" s="1">
        <v>18</v>
      </c>
      <c r="K348" s="1">
        <v>10</v>
      </c>
      <c r="L348" s="1">
        <v>22</v>
      </c>
      <c r="M348" s="1">
        <v>9</v>
      </c>
      <c r="N348" s="1">
        <v>16</v>
      </c>
      <c r="O348" s="1">
        <v>4</v>
      </c>
      <c r="P348" s="1">
        <v>14</v>
      </c>
      <c r="Q348" s="1">
        <v>15</v>
      </c>
      <c r="R348" s="1">
        <v>10</v>
      </c>
      <c r="S348" s="1">
        <v>6</v>
      </c>
      <c r="T348" s="1">
        <v>14</v>
      </c>
      <c r="U348" s="1">
        <v>6</v>
      </c>
      <c r="V348" s="1">
        <v>44</v>
      </c>
      <c r="W348" s="1">
        <v>1</v>
      </c>
      <c r="X348" s="1">
        <v>39</v>
      </c>
      <c r="Y348" s="1">
        <v>25</v>
      </c>
      <c r="Z348" s="1">
        <v>18</v>
      </c>
      <c r="AA348" s="1">
        <v>42</v>
      </c>
      <c r="AB348" s="1">
        <v>44</v>
      </c>
      <c r="AC348" s="1">
        <v>2</v>
      </c>
      <c r="AD348" s="1">
        <v>13</v>
      </c>
      <c r="AE348" s="1">
        <v>4</v>
      </c>
      <c r="AF348" s="1">
        <v>0</v>
      </c>
      <c r="AG348" s="1">
        <v>34</v>
      </c>
      <c r="AH348" s="1">
        <v>39</v>
      </c>
      <c r="AI348" s="1">
        <v>27</v>
      </c>
      <c r="AJ348" s="1">
        <v>18</v>
      </c>
      <c r="AK348" s="1">
        <v>34</v>
      </c>
      <c r="AL348" s="1">
        <v>12</v>
      </c>
      <c r="AM348" s="11">
        <v>37</v>
      </c>
      <c r="AR348"/>
    </row>
    <row r="349" spans="1:44">
      <c r="A349" t="s">
        <v>59</v>
      </c>
      <c r="B349" s="12">
        <v>0.1047</v>
      </c>
      <c r="C349" s="13">
        <v>0.12740000000000001</v>
      </c>
      <c r="D349" s="13">
        <v>8.2400000000000001E-2</v>
      </c>
      <c r="E349" s="13">
        <v>0.1239</v>
      </c>
      <c r="F349" s="13">
        <v>0.13100000000000001</v>
      </c>
      <c r="G349" s="13">
        <v>0.1411</v>
      </c>
      <c r="H349" s="13">
        <v>9.7799999999999998E-2</v>
      </c>
      <c r="I349" s="13">
        <v>9.2200000000000004E-2</v>
      </c>
      <c r="J349" s="13">
        <v>7.4899999999999994E-2</v>
      </c>
      <c r="K349" s="13">
        <v>0.1406</v>
      </c>
      <c r="L349" s="13">
        <v>0.17910000000000001</v>
      </c>
      <c r="M349" s="13">
        <v>6.8599999999999994E-2</v>
      </c>
      <c r="N349" s="13">
        <v>9.9699999999999997E-2</v>
      </c>
      <c r="O349" s="13">
        <v>4.4200000000000003E-2</v>
      </c>
      <c r="P349" s="13">
        <v>0.1452</v>
      </c>
      <c r="Q349" s="15">
        <v>0.1062</v>
      </c>
      <c r="R349" s="13">
        <v>7.2499999999999995E-2</v>
      </c>
      <c r="S349" s="13">
        <v>2.81E-2</v>
      </c>
      <c r="T349" s="13">
        <v>9.4799999999999995E-2</v>
      </c>
      <c r="U349" s="13">
        <v>8.2000000000000003E-2</v>
      </c>
      <c r="V349" s="13">
        <v>0.121</v>
      </c>
      <c r="W349" s="13">
        <v>5.4699999999999999E-2</v>
      </c>
      <c r="X349" s="13">
        <v>0.1182</v>
      </c>
      <c r="Y349" s="13">
        <v>6.1199999999999997E-2</v>
      </c>
      <c r="Z349" s="13">
        <v>6.3299999999999995E-2</v>
      </c>
      <c r="AA349" s="13">
        <v>8.8499999999999995E-2</v>
      </c>
      <c r="AB349" s="13">
        <v>0.11940000000000001</v>
      </c>
      <c r="AC349" s="13">
        <v>1.03E-2</v>
      </c>
      <c r="AD349" s="13">
        <v>8.09E-2</v>
      </c>
      <c r="AE349" s="13">
        <v>6.8099999999999994E-2</v>
      </c>
      <c r="AF349" s="1" t="s">
        <v>41</v>
      </c>
      <c r="AG349" s="13">
        <v>0.13500000000000001</v>
      </c>
      <c r="AH349" s="13">
        <v>0.10349999999999999</v>
      </c>
      <c r="AI349" s="13">
        <v>8.2299999999999998E-2</v>
      </c>
      <c r="AJ349" s="13">
        <v>0.1087</v>
      </c>
      <c r="AK349" s="13">
        <v>0.1159</v>
      </c>
      <c r="AL349" s="13">
        <v>9.9599999999999994E-2</v>
      </c>
      <c r="AM349" s="14">
        <v>9.6100000000000005E-2</v>
      </c>
      <c r="AR349"/>
    </row>
    <row r="350" spans="1:44">
      <c r="A350" t="s">
        <v>52</v>
      </c>
      <c r="B350" s="10">
        <v>4</v>
      </c>
      <c r="C350" s="1">
        <v>2</v>
      </c>
      <c r="D350" s="1">
        <v>2</v>
      </c>
      <c r="E350" s="1">
        <v>2</v>
      </c>
      <c r="F350" s="1">
        <v>0</v>
      </c>
      <c r="G350" s="1">
        <v>0</v>
      </c>
      <c r="H350" s="1">
        <v>1</v>
      </c>
      <c r="I350" s="1">
        <v>0</v>
      </c>
      <c r="J350" s="1">
        <v>1</v>
      </c>
      <c r="K350" s="1">
        <v>0</v>
      </c>
      <c r="L350" s="1">
        <v>1</v>
      </c>
      <c r="M350" s="1">
        <v>1</v>
      </c>
      <c r="N350" s="1">
        <v>0</v>
      </c>
      <c r="O350" s="1">
        <v>1</v>
      </c>
      <c r="P350" s="1">
        <v>1</v>
      </c>
      <c r="Q350" s="1">
        <v>0</v>
      </c>
      <c r="R350" s="1">
        <v>0</v>
      </c>
      <c r="S350" s="1">
        <v>1</v>
      </c>
      <c r="T350" s="1">
        <v>1</v>
      </c>
      <c r="U350" s="1">
        <v>0</v>
      </c>
      <c r="V350" s="1">
        <v>0</v>
      </c>
      <c r="W350" s="1">
        <v>0</v>
      </c>
      <c r="X350" s="1">
        <v>1</v>
      </c>
      <c r="Y350" s="1">
        <v>1</v>
      </c>
      <c r="Z350" s="1">
        <v>0</v>
      </c>
      <c r="AA350" s="1">
        <v>2</v>
      </c>
      <c r="AB350" s="1">
        <v>0</v>
      </c>
      <c r="AC350" s="1">
        <v>1</v>
      </c>
      <c r="AD350" s="1">
        <v>0</v>
      </c>
      <c r="AE350" s="1">
        <v>0</v>
      </c>
      <c r="AF350" s="1">
        <v>0</v>
      </c>
      <c r="AG350" s="1">
        <v>2</v>
      </c>
      <c r="AH350" s="1">
        <v>0</v>
      </c>
      <c r="AI350" s="1">
        <v>2</v>
      </c>
      <c r="AJ350" s="1">
        <v>1</v>
      </c>
      <c r="AK350" s="1">
        <v>1</v>
      </c>
      <c r="AL350" s="1">
        <v>1</v>
      </c>
      <c r="AM350" s="11">
        <v>2</v>
      </c>
      <c r="AR350"/>
    </row>
    <row r="351" spans="1:44" ht="16.5" thickBot="1">
      <c r="A351" t="s">
        <v>59</v>
      </c>
      <c r="B351" s="16">
        <v>3.8E-3</v>
      </c>
      <c r="C351" s="17">
        <v>3.8999999999999998E-3</v>
      </c>
      <c r="D351" s="17">
        <v>3.7000000000000002E-3</v>
      </c>
      <c r="E351" s="17">
        <v>1.7500000000000002E-2</v>
      </c>
      <c r="F351" s="17">
        <v>3.2000000000000002E-3</v>
      </c>
      <c r="G351" s="17">
        <v>2.3999999999999998E-3</v>
      </c>
      <c r="H351" s="17">
        <v>3.8E-3</v>
      </c>
      <c r="I351" s="18" t="s">
        <v>41</v>
      </c>
      <c r="J351" s="17">
        <v>2.2000000000000001E-3</v>
      </c>
      <c r="K351" s="18" t="s">
        <v>41</v>
      </c>
      <c r="L351" s="20">
        <v>5.0000000000000001E-3</v>
      </c>
      <c r="M351" s="17">
        <v>6.8999999999999999E-3</v>
      </c>
      <c r="N351" s="17">
        <v>2.3999999999999998E-3</v>
      </c>
      <c r="O351" s="17">
        <v>5.7000000000000002E-3</v>
      </c>
      <c r="P351" s="17">
        <v>1.2999999999999999E-2</v>
      </c>
      <c r="Q351" s="18" t="s">
        <v>41</v>
      </c>
      <c r="R351" s="18" t="s">
        <v>41</v>
      </c>
      <c r="S351" s="17">
        <v>4.3E-3</v>
      </c>
      <c r="T351" s="17">
        <v>3.8E-3</v>
      </c>
      <c r="U351" s="18" t="s">
        <v>41</v>
      </c>
      <c r="V351" s="17">
        <v>5.0000000000000001E-4</v>
      </c>
      <c r="W351" s="17">
        <v>1.8800000000000001E-2</v>
      </c>
      <c r="X351" s="17">
        <v>2.3E-3</v>
      </c>
      <c r="Y351" s="17">
        <v>2.0999999999999999E-3</v>
      </c>
      <c r="Z351" s="18" t="s">
        <v>41</v>
      </c>
      <c r="AA351" s="17">
        <v>3.2000000000000002E-3</v>
      </c>
      <c r="AB351" s="17">
        <v>1E-3</v>
      </c>
      <c r="AC351" s="17">
        <v>6.3E-3</v>
      </c>
      <c r="AD351" s="18" t="s">
        <v>41</v>
      </c>
      <c r="AE351" s="18" t="s">
        <v>41</v>
      </c>
      <c r="AF351" s="18" t="s">
        <v>41</v>
      </c>
      <c r="AG351" s="17">
        <v>8.0000000000000002E-3</v>
      </c>
      <c r="AH351" s="17">
        <v>2.9999999999999997E-4</v>
      </c>
      <c r="AI351" s="17">
        <v>4.7000000000000002E-3</v>
      </c>
      <c r="AJ351" s="17">
        <v>3.3999999999999998E-3</v>
      </c>
      <c r="AK351" s="17">
        <v>3.3E-3</v>
      </c>
      <c r="AL351" s="17">
        <v>5.3E-3</v>
      </c>
      <c r="AM351" s="19">
        <v>3.8999999999999998E-3</v>
      </c>
      <c r="AR351"/>
    </row>
    <row r="352" spans="1:44">
      <c r="A352" t="s">
        <v>59</v>
      </c>
      <c r="AR352"/>
    </row>
    <row r="353" spans="1:44">
      <c r="A353" s="21" t="str">
        <f>HYPERLINK("#Contents!A1","Contents")</f>
        <v>Contents</v>
      </c>
      <c r="AR353"/>
    </row>
    <row r="354" spans="1:44">
      <c r="A354" s="22" t="s">
        <v>56</v>
      </c>
      <c r="AR354" s="29" t="str">
        <f>LEFT(A354, FIND(" ", A354) - 2)</f>
        <v>VI2</v>
      </c>
    </row>
    <row r="355" spans="1:44">
      <c r="A355" t="s">
        <v>87</v>
      </c>
      <c r="AR355"/>
    </row>
    <row r="356" spans="1:44" ht="16.5" thickBot="1">
      <c r="A356" t="s">
        <v>59</v>
      </c>
      <c r="AR356"/>
    </row>
    <row r="357" spans="1:44" s="2" customFormat="1" ht="36" customHeight="1">
      <c r="A357" s="2" t="s">
        <v>59</v>
      </c>
      <c r="B357" s="59" t="s">
        <v>8</v>
      </c>
      <c r="C357" s="56" t="s">
        <v>1</v>
      </c>
      <c r="D357" s="58"/>
      <c r="E357" s="61" t="s">
        <v>2</v>
      </c>
      <c r="F357" s="57"/>
      <c r="G357" s="57"/>
      <c r="H357" s="57"/>
      <c r="I357" s="57"/>
      <c r="J357" s="62"/>
      <c r="K357" s="56" t="s">
        <v>71</v>
      </c>
      <c r="L357" s="57"/>
      <c r="M357" s="57"/>
      <c r="N357" s="57"/>
      <c r="O357" s="57"/>
      <c r="P357" s="57"/>
      <c r="Q357" s="57"/>
      <c r="R357" s="58"/>
      <c r="S357" s="61" t="s">
        <v>3</v>
      </c>
      <c r="T357" s="57"/>
      <c r="U357" s="57"/>
      <c r="V357" s="57"/>
      <c r="W357" s="62"/>
      <c r="X357" s="56" t="s">
        <v>4</v>
      </c>
      <c r="Y357" s="58"/>
      <c r="Z357" s="61" t="s">
        <v>75</v>
      </c>
      <c r="AA357" s="62"/>
      <c r="AB357" s="56" t="s">
        <v>5</v>
      </c>
      <c r="AC357" s="57"/>
      <c r="AD357" s="57"/>
      <c r="AE357" s="57"/>
      <c r="AF357" s="58"/>
      <c r="AG357" s="61" t="s">
        <v>6</v>
      </c>
      <c r="AH357" s="57"/>
      <c r="AI357" s="62"/>
      <c r="AJ357" s="56" t="s">
        <v>7</v>
      </c>
      <c r="AK357" s="57"/>
      <c r="AL357" s="57"/>
      <c r="AM357" s="58"/>
      <c r="AN357" s="3"/>
    </row>
    <row r="358" spans="1:44" s="2" customFormat="1" ht="47.1" customHeight="1" thickBot="1">
      <c r="A358" s="2" t="s">
        <v>59</v>
      </c>
      <c r="B358" s="60"/>
      <c r="C358" s="4" t="s">
        <v>9</v>
      </c>
      <c r="D358" s="5" t="s">
        <v>10</v>
      </c>
      <c r="E358" s="6" t="s">
        <v>11</v>
      </c>
      <c r="F358" s="7" t="s">
        <v>12</v>
      </c>
      <c r="G358" s="7" t="s">
        <v>13</v>
      </c>
      <c r="H358" s="7" t="s">
        <v>14</v>
      </c>
      <c r="I358" s="7" t="s">
        <v>15</v>
      </c>
      <c r="J358" s="8" t="s">
        <v>16</v>
      </c>
      <c r="K358" s="4" t="s">
        <v>17</v>
      </c>
      <c r="L358" s="7" t="s">
        <v>18</v>
      </c>
      <c r="M358" s="7" t="s">
        <v>19</v>
      </c>
      <c r="N358" s="7" t="s">
        <v>20</v>
      </c>
      <c r="O358" s="7" t="s">
        <v>21</v>
      </c>
      <c r="P358" s="7" t="s">
        <v>22</v>
      </c>
      <c r="Q358" s="7" t="s">
        <v>23</v>
      </c>
      <c r="R358" s="5" t="s">
        <v>24</v>
      </c>
      <c r="S358" s="6" t="s">
        <v>25</v>
      </c>
      <c r="T358" s="7" t="s">
        <v>26</v>
      </c>
      <c r="U358" s="7" t="s">
        <v>27</v>
      </c>
      <c r="V358" s="7" t="s">
        <v>28</v>
      </c>
      <c r="W358" s="8" t="s">
        <v>29</v>
      </c>
      <c r="X358" s="4" t="s">
        <v>30</v>
      </c>
      <c r="Y358" s="5" t="s">
        <v>31</v>
      </c>
      <c r="Z358" s="6" t="s">
        <v>32</v>
      </c>
      <c r="AA358" s="8" t="s">
        <v>33</v>
      </c>
      <c r="AB358" s="4" t="s">
        <v>28</v>
      </c>
      <c r="AC358" s="7" t="s">
        <v>25</v>
      </c>
      <c r="AD358" s="7" t="s">
        <v>26</v>
      </c>
      <c r="AE358" s="7" t="s">
        <v>27</v>
      </c>
      <c r="AF358" s="5" t="s">
        <v>29</v>
      </c>
      <c r="AG358" s="6" t="s">
        <v>72</v>
      </c>
      <c r="AH358" s="7" t="s">
        <v>73</v>
      </c>
      <c r="AI358" s="8" t="s">
        <v>74</v>
      </c>
      <c r="AJ358" s="4" t="s">
        <v>34</v>
      </c>
      <c r="AK358" s="7" t="s">
        <v>35</v>
      </c>
      <c r="AL358" s="7" t="s">
        <v>36</v>
      </c>
      <c r="AM358" s="5" t="s">
        <v>37</v>
      </c>
      <c r="AN358" s="9"/>
    </row>
    <row r="359" spans="1:44">
      <c r="A359" t="s">
        <v>38</v>
      </c>
      <c r="B359" s="10">
        <v>821</v>
      </c>
      <c r="C359" s="1">
        <v>423</v>
      </c>
      <c r="D359" s="1">
        <v>398</v>
      </c>
      <c r="E359" s="1">
        <v>88</v>
      </c>
      <c r="F359" s="1">
        <v>133</v>
      </c>
      <c r="G359" s="1">
        <v>115</v>
      </c>
      <c r="H359" s="1">
        <v>148</v>
      </c>
      <c r="I359" s="1">
        <v>143</v>
      </c>
      <c r="J359" s="1">
        <v>194</v>
      </c>
      <c r="K359" s="1">
        <v>52</v>
      </c>
      <c r="L359" s="1">
        <v>92</v>
      </c>
      <c r="M359" s="1">
        <v>144</v>
      </c>
      <c r="N359" s="1">
        <v>124</v>
      </c>
      <c r="O359" s="1">
        <v>83</v>
      </c>
      <c r="P359" s="1">
        <v>109</v>
      </c>
      <c r="Q359" s="1">
        <v>115</v>
      </c>
      <c r="R359" s="1">
        <v>102</v>
      </c>
      <c r="S359" s="1">
        <v>167</v>
      </c>
      <c r="T359" s="1">
        <v>131</v>
      </c>
      <c r="U359" s="1">
        <v>36</v>
      </c>
      <c r="V359" s="1">
        <v>312</v>
      </c>
      <c r="W359" s="1">
        <v>25</v>
      </c>
      <c r="X359" s="1">
        <v>318</v>
      </c>
      <c r="Y359" s="1">
        <v>311</v>
      </c>
      <c r="Z359" s="1">
        <v>222</v>
      </c>
      <c r="AA359" s="1">
        <v>415</v>
      </c>
      <c r="AB359" s="1">
        <v>309</v>
      </c>
      <c r="AC359" s="1">
        <v>152</v>
      </c>
      <c r="AD359" s="1">
        <v>123</v>
      </c>
      <c r="AE359" s="1">
        <v>42</v>
      </c>
      <c r="AF359" s="1">
        <v>8</v>
      </c>
      <c r="AG359" s="1">
        <v>227</v>
      </c>
      <c r="AH359" s="1">
        <v>325</v>
      </c>
      <c r="AI359" s="1">
        <v>269</v>
      </c>
      <c r="AJ359" s="1">
        <v>145</v>
      </c>
      <c r="AK359" s="1">
        <v>251</v>
      </c>
      <c r="AL359" s="1">
        <v>101</v>
      </c>
      <c r="AM359" s="11">
        <v>324</v>
      </c>
      <c r="AR359"/>
    </row>
    <row r="360" spans="1:44">
      <c r="A360" t="s">
        <v>39</v>
      </c>
      <c r="B360" s="10">
        <v>856</v>
      </c>
      <c r="C360" s="1">
        <v>414</v>
      </c>
      <c r="D360" s="1">
        <v>442</v>
      </c>
      <c r="E360" s="1">
        <v>83</v>
      </c>
      <c r="F360" s="1">
        <v>120</v>
      </c>
      <c r="G360" s="1">
        <v>120</v>
      </c>
      <c r="H360" s="1">
        <v>158</v>
      </c>
      <c r="I360" s="1">
        <v>148</v>
      </c>
      <c r="J360" s="1">
        <v>227</v>
      </c>
      <c r="K360" s="1">
        <v>63</v>
      </c>
      <c r="L360" s="1">
        <v>102</v>
      </c>
      <c r="M360" s="1">
        <v>122</v>
      </c>
      <c r="N360" s="1">
        <v>140</v>
      </c>
      <c r="O360" s="1">
        <v>91</v>
      </c>
      <c r="P360" s="1">
        <v>80</v>
      </c>
      <c r="Q360" s="1">
        <v>125</v>
      </c>
      <c r="R360" s="1">
        <v>133</v>
      </c>
      <c r="S360" s="1">
        <v>194</v>
      </c>
      <c r="T360" s="1">
        <v>131</v>
      </c>
      <c r="U360" s="1">
        <v>68</v>
      </c>
      <c r="V360" s="1">
        <v>323</v>
      </c>
      <c r="W360" s="1">
        <v>12</v>
      </c>
      <c r="X360" s="1">
        <v>291</v>
      </c>
      <c r="Y360" s="1">
        <v>389</v>
      </c>
      <c r="Z360" s="1">
        <v>262</v>
      </c>
      <c r="AA360" s="1">
        <v>429</v>
      </c>
      <c r="AB360" s="1">
        <v>325</v>
      </c>
      <c r="AC360" s="1">
        <v>166</v>
      </c>
      <c r="AD360" s="1">
        <v>148</v>
      </c>
      <c r="AE360" s="1">
        <v>48</v>
      </c>
      <c r="AF360" s="1">
        <v>14</v>
      </c>
      <c r="AG360" s="1">
        <v>219</v>
      </c>
      <c r="AH360" s="1">
        <v>341</v>
      </c>
      <c r="AI360" s="1">
        <v>296</v>
      </c>
      <c r="AJ360" s="1">
        <v>150</v>
      </c>
      <c r="AK360" s="1">
        <v>256</v>
      </c>
      <c r="AL360" s="1">
        <v>104</v>
      </c>
      <c r="AM360" s="11">
        <v>346</v>
      </c>
      <c r="AR360"/>
    </row>
    <row r="361" spans="1:44">
      <c r="A361" t="s">
        <v>30</v>
      </c>
      <c r="B361" s="10">
        <v>404</v>
      </c>
      <c r="C361" s="1">
        <v>213</v>
      </c>
      <c r="D361" s="1">
        <v>192</v>
      </c>
      <c r="E361" s="1">
        <v>55</v>
      </c>
      <c r="F361" s="1">
        <v>76</v>
      </c>
      <c r="G361" s="1">
        <v>76</v>
      </c>
      <c r="H361" s="1">
        <v>78</v>
      </c>
      <c r="I361" s="1">
        <v>48</v>
      </c>
      <c r="J361" s="1">
        <v>70</v>
      </c>
      <c r="K361" s="1">
        <v>24</v>
      </c>
      <c r="L361" s="1">
        <v>57</v>
      </c>
      <c r="M361" s="1">
        <v>53</v>
      </c>
      <c r="N361" s="1">
        <v>79</v>
      </c>
      <c r="O361" s="1">
        <v>34</v>
      </c>
      <c r="P361" s="1">
        <v>45</v>
      </c>
      <c r="Q361" s="1">
        <v>54</v>
      </c>
      <c r="R361" s="1">
        <v>57</v>
      </c>
      <c r="S361" s="1">
        <v>22</v>
      </c>
      <c r="T361" s="1">
        <v>33</v>
      </c>
      <c r="U361" s="1">
        <v>9</v>
      </c>
      <c r="V361" s="1">
        <v>261</v>
      </c>
      <c r="W361" s="1">
        <v>6</v>
      </c>
      <c r="X361" s="1">
        <v>244</v>
      </c>
      <c r="Y361" s="1">
        <v>43</v>
      </c>
      <c r="Z361" s="1">
        <v>82</v>
      </c>
      <c r="AA361" s="1">
        <v>219</v>
      </c>
      <c r="AB361" s="1">
        <v>276</v>
      </c>
      <c r="AC361" s="1">
        <v>10</v>
      </c>
      <c r="AD361" s="1">
        <v>25</v>
      </c>
      <c r="AE361" s="1">
        <v>8</v>
      </c>
      <c r="AF361" s="1">
        <v>7</v>
      </c>
      <c r="AG361" s="1">
        <v>123</v>
      </c>
      <c r="AH361" s="1">
        <v>155</v>
      </c>
      <c r="AI361" s="1">
        <v>126</v>
      </c>
      <c r="AJ361" s="1">
        <v>67</v>
      </c>
      <c r="AK361" s="1">
        <v>124</v>
      </c>
      <c r="AL361" s="1">
        <v>52</v>
      </c>
      <c r="AM361" s="11">
        <v>161</v>
      </c>
      <c r="AR361"/>
    </row>
    <row r="362" spans="1:44">
      <c r="A362" t="s">
        <v>59</v>
      </c>
      <c r="B362" s="12">
        <v>0.47210000000000002</v>
      </c>
      <c r="C362" s="13">
        <v>0.51370000000000005</v>
      </c>
      <c r="D362" s="13">
        <v>0.43319999999999997</v>
      </c>
      <c r="E362" s="15">
        <v>0.66100000000000003</v>
      </c>
      <c r="F362" s="13">
        <v>0.63109999999999999</v>
      </c>
      <c r="G362" s="13">
        <v>0.63900000000000001</v>
      </c>
      <c r="H362" s="13">
        <v>0.49680000000000002</v>
      </c>
      <c r="I362" s="13">
        <v>0.32490000000000002</v>
      </c>
      <c r="J362" s="13">
        <v>0.30969999999999998</v>
      </c>
      <c r="K362" s="13">
        <v>0.38600000000000001</v>
      </c>
      <c r="L362" s="13">
        <v>0.56259999999999999</v>
      </c>
      <c r="M362" s="13">
        <v>0.43440000000000001</v>
      </c>
      <c r="N362" s="13">
        <v>0.56579999999999997</v>
      </c>
      <c r="O362" s="13">
        <v>0.37540000000000001</v>
      </c>
      <c r="P362" s="13">
        <v>0.56540000000000001</v>
      </c>
      <c r="Q362" s="13">
        <v>0.43209999999999998</v>
      </c>
      <c r="R362" s="13">
        <v>0.4274</v>
      </c>
      <c r="S362" s="13">
        <v>0.1119</v>
      </c>
      <c r="T362" s="13">
        <v>0.25030000000000002</v>
      </c>
      <c r="U362" s="13">
        <v>0.1376</v>
      </c>
      <c r="V362" s="13">
        <v>0.80930000000000002</v>
      </c>
      <c r="W362" s="13">
        <v>0.54210000000000003</v>
      </c>
      <c r="X362" s="13">
        <v>0.83840000000000003</v>
      </c>
      <c r="Y362" s="13">
        <v>0.1113</v>
      </c>
      <c r="Z362" s="13">
        <v>0.31190000000000001</v>
      </c>
      <c r="AA362" s="13">
        <v>0.50960000000000005</v>
      </c>
      <c r="AB362" s="13">
        <v>0.85019999999999996</v>
      </c>
      <c r="AC362" s="13">
        <v>6.2100000000000002E-2</v>
      </c>
      <c r="AD362" s="13">
        <v>0.1709</v>
      </c>
      <c r="AE362" s="15">
        <v>0.16220000000000001</v>
      </c>
      <c r="AF362" s="13">
        <v>0.4728</v>
      </c>
      <c r="AG362" s="13">
        <v>0.56240000000000001</v>
      </c>
      <c r="AH362" s="13">
        <v>0.45529999999999998</v>
      </c>
      <c r="AI362" s="13">
        <v>0.42480000000000001</v>
      </c>
      <c r="AJ362" s="13">
        <v>0.44800000000000001</v>
      </c>
      <c r="AK362" s="13">
        <v>0.48280000000000001</v>
      </c>
      <c r="AL362" s="13">
        <v>0.50339999999999996</v>
      </c>
      <c r="AM362" s="14">
        <v>0.4652</v>
      </c>
      <c r="AR362"/>
    </row>
    <row r="363" spans="1:44">
      <c r="A363" t="s">
        <v>31</v>
      </c>
      <c r="B363" s="10">
        <v>452</v>
      </c>
      <c r="C363" s="1">
        <v>201</v>
      </c>
      <c r="D363" s="1">
        <v>251</v>
      </c>
      <c r="E363" s="1">
        <v>28</v>
      </c>
      <c r="F363" s="1">
        <v>44</v>
      </c>
      <c r="G363" s="1">
        <v>43</v>
      </c>
      <c r="H363" s="1">
        <v>79</v>
      </c>
      <c r="I363" s="1">
        <v>100</v>
      </c>
      <c r="J363" s="1">
        <v>157</v>
      </c>
      <c r="K363" s="1">
        <v>39</v>
      </c>
      <c r="L363" s="1">
        <v>44</v>
      </c>
      <c r="M363" s="1">
        <v>69</v>
      </c>
      <c r="N363" s="1">
        <v>61</v>
      </c>
      <c r="O363" s="1">
        <v>57</v>
      </c>
      <c r="P363" s="1">
        <v>35</v>
      </c>
      <c r="Q363" s="1">
        <v>71</v>
      </c>
      <c r="R363" s="1">
        <v>76</v>
      </c>
      <c r="S363" s="1">
        <v>172</v>
      </c>
      <c r="T363" s="1">
        <v>98</v>
      </c>
      <c r="U363" s="1">
        <v>59</v>
      </c>
      <c r="V363" s="1">
        <v>62</v>
      </c>
      <c r="W363" s="1">
        <v>5</v>
      </c>
      <c r="X363" s="1">
        <v>47</v>
      </c>
      <c r="Y363" s="1">
        <v>346</v>
      </c>
      <c r="Z363" s="1">
        <v>181</v>
      </c>
      <c r="AA363" s="1">
        <v>210</v>
      </c>
      <c r="AB363" s="1">
        <v>49</v>
      </c>
      <c r="AC363" s="1">
        <v>155</v>
      </c>
      <c r="AD363" s="1">
        <v>123</v>
      </c>
      <c r="AE363" s="1">
        <v>40</v>
      </c>
      <c r="AF363" s="1">
        <v>8</v>
      </c>
      <c r="AG363" s="1">
        <v>96</v>
      </c>
      <c r="AH363" s="1">
        <v>186</v>
      </c>
      <c r="AI363" s="1">
        <v>170</v>
      </c>
      <c r="AJ363" s="1">
        <v>83</v>
      </c>
      <c r="AK363" s="1">
        <v>133</v>
      </c>
      <c r="AL363" s="1">
        <v>52</v>
      </c>
      <c r="AM363" s="11">
        <v>185</v>
      </c>
      <c r="AR363"/>
    </row>
    <row r="364" spans="1:44" ht="16.5" thickBot="1">
      <c r="A364" t="s">
        <v>59</v>
      </c>
      <c r="B364" s="16">
        <v>0.52790000000000004</v>
      </c>
      <c r="C364" s="17">
        <v>0.48630000000000001</v>
      </c>
      <c r="D364" s="17">
        <v>0.56679999999999997</v>
      </c>
      <c r="E364" s="20">
        <v>0.33900000000000002</v>
      </c>
      <c r="F364" s="17">
        <v>0.36890000000000001</v>
      </c>
      <c r="G364" s="17">
        <v>0.36099999999999999</v>
      </c>
      <c r="H364" s="17">
        <v>0.50319999999999998</v>
      </c>
      <c r="I364" s="17">
        <v>0.67510000000000003</v>
      </c>
      <c r="J364" s="17">
        <v>0.69030000000000002</v>
      </c>
      <c r="K364" s="17">
        <v>0.61399999999999999</v>
      </c>
      <c r="L364" s="17">
        <v>0.43740000000000001</v>
      </c>
      <c r="M364" s="17">
        <v>0.56559999999999999</v>
      </c>
      <c r="N364" s="17">
        <v>0.43419999999999997</v>
      </c>
      <c r="O364" s="17">
        <v>0.62460000000000004</v>
      </c>
      <c r="P364" s="17">
        <v>0.43459999999999999</v>
      </c>
      <c r="Q364" s="17">
        <v>0.56789999999999996</v>
      </c>
      <c r="R364" s="17">
        <v>0.5726</v>
      </c>
      <c r="S364" s="17">
        <v>0.8881</v>
      </c>
      <c r="T364" s="17">
        <v>0.74970000000000003</v>
      </c>
      <c r="U364" s="17">
        <v>0.86240000000000006</v>
      </c>
      <c r="V364" s="17">
        <v>0.19070000000000001</v>
      </c>
      <c r="W364" s="17">
        <v>0.45789999999999997</v>
      </c>
      <c r="X364" s="17">
        <v>0.16159999999999999</v>
      </c>
      <c r="Y364" s="17">
        <v>0.88870000000000005</v>
      </c>
      <c r="Z364" s="17">
        <v>0.68810000000000004</v>
      </c>
      <c r="AA364" s="17">
        <v>0.4904</v>
      </c>
      <c r="AB364" s="17">
        <v>0.14979999999999999</v>
      </c>
      <c r="AC364" s="17">
        <v>0.93789999999999996</v>
      </c>
      <c r="AD364" s="17">
        <v>0.82909999999999995</v>
      </c>
      <c r="AE364" s="20">
        <v>0.83779999999999999</v>
      </c>
      <c r="AF364" s="17">
        <v>0.5272</v>
      </c>
      <c r="AG364" s="17">
        <v>0.43759999999999999</v>
      </c>
      <c r="AH364" s="17">
        <v>0.54469999999999996</v>
      </c>
      <c r="AI364" s="17">
        <v>0.57520000000000004</v>
      </c>
      <c r="AJ364" s="17">
        <v>0.55200000000000005</v>
      </c>
      <c r="AK364" s="17">
        <v>0.51719999999999999</v>
      </c>
      <c r="AL364" s="17">
        <v>0.49659999999999999</v>
      </c>
      <c r="AM364" s="19">
        <v>0.53480000000000005</v>
      </c>
      <c r="AR364"/>
    </row>
    <row r="365" spans="1:44">
      <c r="A365" t="s">
        <v>59</v>
      </c>
      <c r="AR365"/>
    </row>
  </sheetData>
  <mergeCells count="150">
    <mergeCell ref="Z5:AA5"/>
    <mergeCell ref="AB5:AF5"/>
    <mergeCell ref="AG5:AI5"/>
    <mergeCell ref="AJ5:AM5"/>
    <mergeCell ref="B36:B37"/>
    <mergeCell ref="C36:D36"/>
    <mergeCell ref="E36:J36"/>
    <mergeCell ref="K36:R36"/>
    <mergeCell ref="S36:W36"/>
    <mergeCell ref="X36:Y36"/>
    <mergeCell ref="B5:B6"/>
    <mergeCell ref="C5:D5"/>
    <mergeCell ref="E5:J5"/>
    <mergeCell ref="K5:R5"/>
    <mergeCell ref="S5:W5"/>
    <mergeCell ref="X5:Y5"/>
    <mergeCell ref="Z36:AA36"/>
    <mergeCell ref="AB36:AF36"/>
    <mergeCell ref="AG36:AI36"/>
    <mergeCell ref="AJ36:AM36"/>
    <mergeCell ref="AJ63:AM63"/>
    <mergeCell ref="B90:B91"/>
    <mergeCell ref="C90:D90"/>
    <mergeCell ref="E90:J90"/>
    <mergeCell ref="K90:R90"/>
    <mergeCell ref="S90:W90"/>
    <mergeCell ref="X90:Y90"/>
    <mergeCell ref="Z90:AA90"/>
    <mergeCell ref="AB90:AF90"/>
    <mergeCell ref="AG90:AI90"/>
    <mergeCell ref="AJ90:AM90"/>
    <mergeCell ref="B63:B64"/>
    <mergeCell ref="C63:D63"/>
    <mergeCell ref="E63:J63"/>
    <mergeCell ref="K63:R63"/>
    <mergeCell ref="S63:W63"/>
    <mergeCell ref="X63:Y63"/>
    <mergeCell ref="Z63:AA63"/>
    <mergeCell ref="AB63:AF63"/>
    <mergeCell ref="AG63:AI63"/>
    <mergeCell ref="AJ113:AM113"/>
    <mergeCell ref="B144:B145"/>
    <mergeCell ref="C144:D144"/>
    <mergeCell ref="E144:J144"/>
    <mergeCell ref="K144:R144"/>
    <mergeCell ref="S144:W144"/>
    <mergeCell ref="X144:Y144"/>
    <mergeCell ref="Z144:AA144"/>
    <mergeCell ref="AB144:AF144"/>
    <mergeCell ref="AG144:AI144"/>
    <mergeCell ref="AJ144:AM144"/>
    <mergeCell ref="B113:B114"/>
    <mergeCell ref="C113:D113"/>
    <mergeCell ref="E113:J113"/>
    <mergeCell ref="K113:R113"/>
    <mergeCell ref="S113:W113"/>
    <mergeCell ref="X113:Y113"/>
    <mergeCell ref="Z113:AA113"/>
    <mergeCell ref="AB113:AF113"/>
    <mergeCell ref="AG113:AI113"/>
    <mergeCell ref="AJ167:AM167"/>
    <mergeCell ref="B190:B191"/>
    <mergeCell ref="C190:D190"/>
    <mergeCell ref="E190:J190"/>
    <mergeCell ref="K190:R190"/>
    <mergeCell ref="S190:W190"/>
    <mergeCell ref="X190:Y190"/>
    <mergeCell ref="Z190:AA190"/>
    <mergeCell ref="AB190:AF190"/>
    <mergeCell ref="AG190:AI190"/>
    <mergeCell ref="AJ190:AM190"/>
    <mergeCell ref="B167:B168"/>
    <mergeCell ref="C167:D167"/>
    <mergeCell ref="E167:J167"/>
    <mergeCell ref="K167:R167"/>
    <mergeCell ref="S167:W167"/>
    <mergeCell ref="X167:Y167"/>
    <mergeCell ref="Z167:AA167"/>
    <mergeCell ref="AB167:AF167"/>
    <mergeCell ref="AG167:AI167"/>
    <mergeCell ref="AB267:AF267"/>
    <mergeCell ref="AG267:AI267"/>
    <mergeCell ref="AJ209:AM209"/>
    <mergeCell ref="B238:B239"/>
    <mergeCell ref="C238:D238"/>
    <mergeCell ref="E238:J238"/>
    <mergeCell ref="K238:R238"/>
    <mergeCell ref="S238:W238"/>
    <mergeCell ref="X238:Y238"/>
    <mergeCell ref="Z238:AA238"/>
    <mergeCell ref="AB238:AF238"/>
    <mergeCell ref="AG238:AI238"/>
    <mergeCell ref="AJ238:AM238"/>
    <mergeCell ref="B209:B210"/>
    <mergeCell ref="C209:D209"/>
    <mergeCell ref="E209:J209"/>
    <mergeCell ref="K209:R209"/>
    <mergeCell ref="S209:W209"/>
    <mergeCell ref="X209:Y209"/>
    <mergeCell ref="Z209:AA209"/>
    <mergeCell ref="AB209:AF209"/>
    <mergeCell ref="AG209:AI209"/>
    <mergeCell ref="K323:R323"/>
    <mergeCell ref="S323:W323"/>
    <mergeCell ref="X323:Y323"/>
    <mergeCell ref="Z323:AA323"/>
    <mergeCell ref="AB323:AF323"/>
    <mergeCell ref="AG323:AI323"/>
    <mergeCell ref="AJ267:AM267"/>
    <mergeCell ref="B292:B293"/>
    <mergeCell ref="C292:D292"/>
    <mergeCell ref="E292:J292"/>
    <mergeCell ref="K292:R292"/>
    <mergeCell ref="S292:W292"/>
    <mergeCell ref="X292:Y292"/>
    <mergeCell ref="Z292:AA292"/>
    <mergeCell ref="AB292:AF292"/>
    <mergeCell ref="AG292:AI292"/>
    <mergeCell ref="AJ292:AM292"/>
    <mergeCell ref="B267:B268"/>
    <mergeCell ref="C267:D267"/>
    <mergeCell ref="E267:J267"/>
    <mergeCell ref="K267:R267"/>
    <mergeCell ref="S267:W267"/>
    <mergeCell ref="X267:Y267"/>
    <mergeCell ref="Z267:AA267"/>
    <mergeCell ref="AJ323:AM323"/>
    <mergeCell ref="B340:B341"/>
    <mergeCell ref="C340:D340"/>
    <mergeCell ref="E340:J340"/>
    <mergeCell ref="K340:R340"/>
    <mergeCell ref="S340:W340"/>
    <mergeCell ref="X340:Y340"/>
    <mergeCell ref="Z357:AA357"/>
    <mergeCell ref="AB357:AF357"/>
    <mergeCell ref="AG357:AI357"/>
    <mergeCell ref="AJ357:AM357"/>
    <mergeCell ref="Z340:AA340"/>
    <mergeCell ref="AB340:AF340"/>
    <mergeCell ref="AG340:AI340"/>
    <mergeCell ref="AJ340:AM340"/>
    <mergeCell ref="B357:B358"/>
    <mergeCell ref="C357:D357"/>
    <mergeCell ref="E357:J357"/>
    <mergeCell ref="K357:R357"/>
    <mergeCell ref="S357:W357"/>
    <mergeCell ref="X357:Y357"/>
    <mergeCell ref="B323:B324"/>
    <mergeCell ref="C323:D323"/>
    <mergeCell ref="E323:J3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Jack Peacock</cp:lastModifiedBy>
  <dcterms:created xsi:type="dcterms:W3CDTF">2023-04-05T12:28:12Z</dcterms:created>
  <dcterms:modified xsi:type="dcterms:W3CDTF">2023-04-05T14:29:46Z</dcterms:modified>
</cp:coreProperties>
</file>